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5年度決算分)\03提出（市町村→県）\２回目（結合後）\１回目でーた　\"/>
    </mc:Choice>
  </mc:AlternateContent>
  <xr:revisionPtr revIDLastSave="0" documentId="13_ncr:1_{2D308F11-FF04-4794-AE60-73DED161E939}" xr6:coauthVersionLast="47" xr6:coauthVersionMax="47" xr10:uidLastSave="{00000000-0000-0000-0000-000000000000}"/>
  <bookViews>
    <workbookView xWindow="28692" yWindow="-108" windowWidth="29016" windowHeight="156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BW34" i="10"/>
  <c r="BW35" i="10" s="1"/>
  <c r="BW36" i="10" s="1"/>
  <c r="BW37" i="10" s="1"/>
  <c r="BW38" i="10" s="1"/>
  <c r="BW39" i="10" s="1"/>
  <c r="AM34" i="10"/>
  <c r="U34" i="10"/>
  <c r="U35" i="10" s="1"/>
  <c r="U36" i="10" s="1"/>
  <c r="U37"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<sst xmlns="http://schemas.openxmlformats.org/spreadsheetml/2006/main" count="1162" uniqueCount="570">
  <si>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</si>
  <si>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</si>
  <si>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</si>
  <si>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</si>
  <si>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</si>
  <si>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</si>
  <si>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</si>
  <si>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</si>
  <si>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</si>
  <si>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</si>
  <si>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</si>
  <si>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</si>
  <si>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</si>
  <si>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</si>
  <si>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</si>
  <si>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</si>
  <si>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</si>
  <si>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</si>
  <si>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</si>
  <si>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</si>
  <si>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</si>
  <si>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</si>
  <si>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</si>
  <si>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</si>
  <si>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</si>
  <si>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</si>
  <si>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</si>
  <si>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</si>
  <si>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</si>
  <si>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</si>
  <si>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</si>
  <si>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</si>
  <si>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</si>
  <si>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</si>
  <si>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</si>
  <si>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</si>
  <si>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</si>
  <si>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</si>
  <si>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</si>
  <si>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</si>
  <si>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</si>
  <si>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</si>
  <si>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</si>
  <si>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</si>
  <si>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</si>
  <si>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</si>
  <si>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</si>
  <si>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</si>
  <si>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</si>
  <si>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</si>
  <si>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</si>
  <si>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</si>
  <si>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</si>
  <si>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</si>
  <si>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</si>
  <si>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</si>
  <si>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</si>
  <si>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</si>
  <si>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</si>
  <si>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</si>
  <si>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</si>
  <si>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</si>
  <si>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</si>
  <si>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</si>
  <si>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</si>
  <si>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</si>
  <si>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</si>
  <si>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</si>
  <si>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</si>
  <si>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</si>
  <si>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</si>
  <si>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</si>
  <si>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</si>
  <si>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</si>
  <si>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</si>
  <si>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</si>
  <si>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</si>
  <si>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</si>
  <si>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</si>
  <si>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</si>
  <si>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</si>
  <si>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</si>
  <si>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</si>
  <si>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</si>
  <si>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</si>
  <si>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</si>
  <si>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</si>
  <si>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</si>
  <si>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</si>
  <si>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</si>
  <si>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</si>
  <si>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</si>
  <si>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</si>
  <si>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</si>
  <si>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西米良村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</si>
  <si>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</si>
  <si>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</si>
  <si>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</si>
  <si>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</si>
  <si>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</si>
  <si>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</si>
  <si>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</si>
  <si>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</si>
  <si>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</si>
  <si>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</si>
  <si>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</si>
  <si>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</si>
  <si>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</si>
  <si>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</si>
  <si>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</si>
  <si>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</si>
  <si>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</si>
  <si>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</si>
  <si>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</si>
  <si>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</si>
  <si>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</si>
  <si>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</si>
  <si>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</si>
  <si>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</si>
  <si>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</si>
  <si>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</si>
  <si>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</si>
  <si>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</si>
  <si>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</si>
  <si>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</si>
  <si>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</si>
  <si>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</si>
  <si>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</si>
  <si>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</si>
  <si>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</si>
  <si>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</si>
  <si>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</si>
  <si>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</si>
  <si>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</si>
  <si>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</si>
  <si>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</si>
  <si>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</si>
  <si>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</si>
  <si>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</si>
  <si>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</si>
  <si>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</si>
  <si>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-4.8</t>
    <phoneticPr fontId="5"/>
  </si>
  <si>
    <t>基準財政需要額</t>
    <phoneticPr fontId="26"/>
  </si>
  <si>
    <t>うち日本人(％)</t>
    <phoneticPr fontId="5"/>
  </si>
  <si>
    <t>-5.0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</si>
  <si>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</si>
  <si>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</si>
  <si>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</si>
  <si>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</si>
  <si>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</si>
  <si>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</si>
  <si>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</si>
  <si>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</si>
  <si>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</si>
  <si>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</si>
  <si>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</si>
  <si>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</si>
  <si>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</si>
  <si>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</si>
  <si>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</si>
  <si>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</si>
  <si>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</si>
  <si>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</si>
  <si>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</si>
  <si>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</si>
  <si>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</si>
  <si>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</si>
  <si>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</si>
  <si>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</si>
  <si>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</si>
  <si>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</si>
  <si>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</si>
  <si>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</si>
  <si>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</si>
  <si>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</si>
  <si>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</si>
  <si>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</si>
  <si>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</si>
  <si>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</si>
  <si>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</si>
  <si>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</si>
  <si>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</si>
  <si>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</si>
  <si>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</si>
  <si>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</si>
  <si>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</si>
  <si>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</si>
  <si>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</si>
  <si>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</si>
  <si>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</si>
  <si>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</si>
  <si>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</si>
  <si>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</si>
  <si>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</si>
  <si>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</si>
  <si>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</si>
  <si>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</si>
  <si>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</si>
  <si>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</si>
  <si>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</si>
  <si>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</si>
  <si>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</si>
  <si>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</si>
  <si>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</si>
  <si>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宮崎県西米良村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</si>
  <si>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</si>
  <si>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</si>
  <si>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</si>
  <si>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</si>
  <si>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</si>
  <si>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</si>
  <si>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</si>
  <si>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</si>
  <si>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</si>
  <si>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</si>
  <si>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</si>
  <si>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</si>
  <si>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</si>
  <si>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</si>
  <si>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</si>
  <si>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</si>
  <si>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</si>
  <si>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</si>
  <si>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</si>
  <si>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</si>
  <si>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</si>
  <si>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</si>
  <si>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</si>
  <si>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</si>
  <si>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</si>
  <si>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</si>
  <si>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</si>
  <si>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</si>
  <si>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</si>
  <si>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</si>
  <si>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</si>
  <si>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</si>
  <si>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</si>
  <si>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</si>
  <si>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</si>
  <si>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</si>
  <si>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</si>
  <si>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</si>
  <si>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</si>
  <si>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</si>
  <si>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</si>
  <si>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</si>
  <si>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</si>
  <si>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</si>
  <si>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</si>
  <si>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</si>
  <si>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</si>
  <si>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</si>
  <si>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</si>
  <si>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</si>
  <si>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</si>
  <si>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</si>
  <si>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</si>
  <si>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</si>
  <si>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</si>
  <si>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</si>
  <si>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</si>
  <si>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</si>
  <si>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</si>
  <si>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</si>
  <si>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</si>
  <si>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</si>
  <si>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</si>
  <si>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</si>
  <si>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</si>
  <si>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</si>
  <si>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</si>
  <si>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</si>
  <si>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</si>
  <si>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</si>
  <si>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</si>
  <si>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</si>
  <si>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</si>
  <si>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</si>
  <si>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</si>
  <si>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</si>
  <si>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</si>
  <si>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</si>
  <si>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</si>
  <si>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</si>
  <si>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</si>
  <si>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</si>
  <si>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</si>
  <si>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</si>
  <si>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</si>
  <si>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</si>
  <si>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</si>
  <si>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</si>
  <si>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</si>
  <si>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</si>
  <si>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</si>
  <si>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</si>
  <si>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</si>
  <si>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</si>
  <si>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</si>
  <si>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</si>
  <si>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</si>
  <si>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</si>
  <si>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</si>
  <si>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</si>
  <si>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</si>
  <si>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</si>
  <si>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</si>
  <si>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</si>
  <si>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</si>
  <si>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</si>
  <si>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</si>
  <si>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</si>
  <si>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</si>
  <si>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</si>
  <si>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</si>
  <si>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</si>
  <si>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</si>
  <si>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</si>
  <si>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</si>
  <si>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</si>
  <si>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</si>
  <si>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</si>
  <si>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</si>
  <si>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</si>
  <si>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</si>
  <si>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</si>
  <si>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</si>
  <si>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</si>
  <si>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</si>
  <si>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</si>
  <si>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</si>
  <si>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</si>
  <si>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</si>
  <si>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</si>
  <si>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</si>
  <si>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</si>
  <si>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</si>
  <si>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</si>
  <si>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</si>
  <si>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</si>
  <si>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</si>
  <si>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</si>
  <si>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</si>
  <si>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</si>
  <si>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</si>
  <si>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</si>
  <si>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</si>
  <si>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</si>
  <si>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</si>
  <si>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</si>
  <si>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</si>
  <si>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</si>
  <si>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</si>
  <si>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</si>
  <si>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宮崎県西米良村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</si>
  <si>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</si>
  <si>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</si>
  <si>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</si>
  <si>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</si>
  <si>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</si>
  <si>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</si>
  <si>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</si>
  <si>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</si>
  <si>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</si>
  <si>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</si>
  <si>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</si>
  <si>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</si>
  <si>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</si>
  <si>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</si>
  <si>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</si>
  <si>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</si>
  <si>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</si>
  <si>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</si>
  <si>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</si>
  <si>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</si>
  <si>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</si>
  <si>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</si>
  <si>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</si>
  <si>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</si>
  <si>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</si>
  <si>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</si>
  <si>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</si>
  <si>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</si>
  <si>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</si>
  <si>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</si>
  <si>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</si>
  <si>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</si>
  <si>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</si>
  <si>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国民健康保険事業勘定会計</t>
    <phoneticPr fontId="5"/>
  </si>
  <si>
    <t>国民健康保険診療施設勘定会計</t>
    <phoneticPr fontId="5"/>
  </si>
  <si>
    <t>介護保険事業勘定会計</t>
    <phoneticPr fontId="5"/>
  </si>
  <si>
    <t>後期高齢者医療事業</t>
    <phoneticPr fontId="5"/>
  </si>
  <si>
    <t>簡易水道事業</t>
    <phoneticPr fontId="5"/>
  </si>
  <si>
    <t>法非適用企業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</si>
  <si>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</si>
  <si>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</si>
  <si>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</si>
  <si>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</si>
  <si>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</si>
  <si>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</si>
  <si>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</si>
  <si>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</si>
  <si>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</si>
  <si>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</si>
  <si>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</si>
  <si>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</si>
  <si>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</si>
  <si>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</si>
  <si>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</si>
  <si>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</si>
  <si>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</si>
  <si>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</si>
  <si>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</si>
  <si>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</si>
  <si>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</si>
  <si>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</si>
  <si>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</si>
  <si>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</si>
  <si>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</si>
  <si>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</si>
  <si>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</si>
  <si>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</si>
  <si>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</si>
  <si>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</si>
  <si>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</si>
  <si>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</si>
  <si>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</si>
  <si>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</si>
  <si>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</si>
  <si>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</si>
  <si>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</si>
  <si>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</si>
  <si>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</si>
  <si>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</si>
  <si>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</si>
  <si>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</si>
  <si>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</si>
  <si>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</si>
  <si>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</si>
  <si>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</si>
  <si>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</si>
  <si>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</si>
  <si>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</si>
  <si>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</si>
  <si>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</si>
  <si>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</si>
  <si>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</si>
  <si>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</si>
  <si>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</si>
  <si>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</si>
  <si>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</si>
  <si>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</si>
  <si>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</si>
  <si>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</si>
  <si>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</si>
  <si>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</si>
  <si>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</si>
  <si>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</si>
  <si>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</si>
  <si>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</si>
  <si>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</si>
  <si>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</si>
  <si>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</si>
  <si>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</si>
  <si>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</si>
  <si>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</si>
  <si>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</si>
  <si>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</si>
  <si>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</si>
  <si>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</si>
  <si>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</si>
  <si>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</si>
  <si>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</si>
  <si>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</si>
  <si>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</si>
  <si>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</si>
  <si>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</si>
  <si>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</si>
  <si>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</si>
  <si>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</si>
  <si>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</si>
  <si>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</si>
  <si>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</si>
  <si>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</si>
  <si>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</si>
  <si>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</si>
  <si>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</si>
  <si>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</si>
  <si>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</si>
  <si>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</si>
  <si>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</si>
  <si>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</si>
  <si>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</si>
  <si>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</si>
  <si>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</si>
  <si>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</si>
  <si>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</si>
  <si>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</si>
  <si>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</si>
  <si>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</si>
  <si>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</si>
  <si>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</si>
  <si>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</si>
  <si>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</si>
  <si>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</si>
  <si>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</si>
  <si>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</si>
  <si>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</si>
  <si>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</si>
  <si>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</si>
  <si>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</si>
  <si>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</si>
  <si>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</si>
  <si>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</si>
  <si>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</si>
  <si>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</si>
  <si>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</si>
  <si>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</si>
  <si>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</si>
  <si>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</si>
  <si>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</si>
  <si>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</si>
  <si>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</si>
  <si>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</si>
  <si>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</si>
  <si>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</si>
  <si>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</si>
  <si>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</si>
  <si>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</si>
  <si>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</si>
  <si>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12.96</t>
  </si>
  <si>
    <t>一般会計</t>
  </si>
  <si>
    <t>介護保険事業勘定会計</t>
  </si>
  <si>
    <t>国民健康保険診療施設勘定会計</t>
  </si>
  <si>
    <t>下水道事業</t>
  </si>
  <si>
    <t>簡易水道事業</t>
  </si>
  <si>
    <t>国民健康保険事業勘定会計</t>
  </si>
  <si>
    <t>後期高齢者医療事業</t>
  </si>
  <si>
    <t>その他会計（赤字）</t>
  </si>
  <si>
    <t>その他会計（黒字）</t>
  </si>
  <si>
    <t>R01</t>
    <phoneticPr fontId="5"/>
  </si>
  <si>
    <t>R02</t>
    <phoneticPr fontId="5"/>
  </si>
  <si>
    <t>R03</t>
    <phoneticPr fontId="5"/>
  </si>
  <si>
    <t>R04</t>
    <phoneticPr fontId="5"/>
  </si>
  <si>
    <t>R05</t>
    <phoneticPr fontId="5"/>
  </si>
  <si>
    <t>双子キャンプ場整備基金</t>
    <rPh sb="0" eb="2">
      <t>フタゴ</t>
    </rPh>
    <rPh sb="6" eb="11">
      <t>ジョウセイビキキン</t>
    </rPh>
    <phoneticPr fontId="5"/>
  </si>
  <si>
    <t>情報網基盤整備基金</t>
    <rPh sb="0" eb="9">
      <t>ジョウホウモウキバンセイビキキン</t>
    </rPh>
    <phoneticPr fontId="2"/>
  </si>
  <si>
    <t>ふるさと振興基金</t>
    <rPh sb="4" eb="8">
      <t>シンコウキキン</t>
    </rPh>
    <phoneticPr fontId="2"/>
  </si>
  <si>
    <t>地域福祉基金</t>
    <rPh sb="0" eb="6">
      <t>チイキフクシキキン</t>
    </rPh>
    <phoneticPr fontId="2"/>
  </si>
  <si>
    <t>森林環境譲与税基金</t>
    <rPh sb="0" eb="7">
      <t>シンリンカンキョウジョウヨゼイ</t>
    </rPh>
    <rPh sb="7" eb="9">
      <t>キキン</t>
    </rPh>
    <phoneticPr fontId="2"/>
  </si>
  <si>
    <t>-</t>
    <phoneticPr fontId="2"/>
  </si>
  <si>
    <t>宮崎県市町村総合事務組合　一般会計</t>
    <rPh sb="0" eb="6">
      <t>ミヤザキケンシチョウソン</t>
    </rPh>
    <rPh sb="6" eb="12">
      <t>ソウゴウジムクミアイ</t>
    </rPh>
    <rPh sb="13" eb="17">
      <t>イッパンカイケイ</t>
    </rPh>
    <phoneticPr fontId="10"/>
  </si>
  <si>
    <t>宮崎県市町村総合事務組合　市町村交通災害共済事業特別会計</t>
    <rPh sb="0" eb="6">
      <t>ミヤザキケンシチョウソン</t>
    </rPh>
    <rPh sb="6" eb="12">
      <t>ソウゴウジムクミアイ</t>
    </rPh>
    <rPh sb="13" eb="28">
      <t>シチョウソンコウツウサイガイキョウサイジギョウトクベツカイケイ</t>
    </rPh>
    <phoneticPr fontId="10"/>
  </si>
  <si>
    <t>宮崎県市町村総合事務組合　自治会館管理運営特別会計</t>
    <rPh sb="0" eb="12">
      <t>ミヤザキケンシチョウソンソウゴウジムクミアイ</t>
    </rPh>
    <rPh sb="13" eb="25">
      <t>ジチカイカンカンリウンエイトクベツカイケイ</t>
    </rPh>
    <phoneticPr fontId="10"/>
  </si>
  <si>
    <t>宮崎県後期高齢者医療広域連合　一般会計</t>
    <rPh sb="0" eb="3">
      <t>ミヤザキケン</t>
    </rPh>
    <rPh sb="3" eb="10">
      <t>コウキコウレイシャイリョウ</t>
    </rPh>
    <rPh sb="10" eb="14">
      <t>コウイキレンゴウ</t>
    </rPh>
    <rPh sb="15" eb="19">
      <t>イッパンカイケイ</t>
    </rPh>
    <phoneticPr fontId="10"/>
  </si>
  <si>
    <t>宮崎県後期高齢者医療広域連合　後期高齢者医療特別会計</t>
    <rPh sb="0" eb="3">
      <t>ミヤザキケン</t>
    </rPh>
    <rPh sb="3" eb="14">
      <t>コウキコウレイシャイリョウコウイキレンゴウ</t>
    </rPh>
    <rPh sb="15" eb="22">
      <t>コウキコウレイシャイリョウ</t>
    </rPh>
    <rPh sb="22" eb="26">
      <t>トクベツカイケイ</t>
    </rPh>
    <phoneticPr fontId="10"/>
  </si>
  <si>
    <t>西都児湯環境整備事務組合</t>
    <rPh sb="0" eb="4">
      <t>サイトコユ</t>
    </rPh>
    <rPh sb="4" eb="12">
      <t>カンキョウセイビジムクミアイ</t>
    </rPh>
    <phoneticPr fontId="10"/>
  </si>
  <si>
    <t>株式会社米良の庄</t>
    <rPh sb="0" eb="4">
      <t>カブシキガイシャ</t>
    </rPh>
    <rPh sb="4" eb="6">
      <t>メラ</t>
    </rPh>
    <rPh sb="7" eb="8">
      <t>ショウ</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</si>
  <si>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</si>
  <si>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</si>
  <si>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</si>
  <si>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</si>
  <si>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</si>
  <si>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計画的な基金の積立・運用により将来負担は発生していない。今後も借入の抑制に努めるなど公債費の適正化に取り組んでいく。</t>
    <rPh sb="42" eb="45">
      <t>コウサイヒ</t>
    </rPh>
    <rPh sb="46" eb="49">
      <t>テキセイカ</t>
    </rPh>
    <rPh sb="50" eb="51">
      <t>ト</t>
    </rPh>
    <rPh sb="52" eb="53">
      <t>ク</t>
    </rPh>
    <phoneticPr fontId="10"/>
  </si>
  <si>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</si>
  <si>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</si>
  <si>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</si>
  <si>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計画的な基金の積立・運用により将来負担は発生していないが、有形固定資産減価償却率が類似団体よりも高く、上昇傾向にある。今後も、公共施設等総合管理計画に基づき老朽化対策に積極的に取り組んでいく。　</t>
    <rPh sb="0" eb="3">
      <t>ケイカクテキ</t>
    </rPh>
    <rPh sb="4" eb="6">
      <t>キキン</t>
    </rPh>
    <rPh sb="7" eb="9">
      <t>ツミタテ</t>
    </rPh>
    <rPh sb="10" eb="12">
      <t>ウンヨウ</t>
    </rPh>
    <rPh sb="15" eb="17">
      <t>ショウライ</t>
    </rPh>
    <rPh sb="17" eb="19">
      <t>フタン</t>
    </rPh>
    <rPh sb="20" eb="22">
      <t>ハッセイ</t>
    </rPh>
    <rPh sb="29" eb="40">
      <t>ユウケイコテイシサンゲンカショウキャクリツ</t>
    </rPh>
    <rPh sb="41" eb="45">
      <t>ルイジダンタイ</t>
    </rPh>
    <rPh sb="48" eb="49">
      <t>タカ</t>
    </rPh>
    <rPh sb="51" eb="55">
      <t>ジョウショウケイコウ</t>
    </rPh>
    <rPh sb="59" eb="61">
      <t>コンゴ</t>
    </rPh>
    <rPh sb="63" eb="68">
      <t>コウキョウシセツトウ</t>
    </rPh>
    <rPh sb="68" eb="74">
      <t>ソウゴウカンリケイカク</t>
    </rPh>
    <rPh sb="75" eb="76">
      <t>モト</t>
    </rPh>
    <rPh sb="78" eb="83">
      <t>ロウキュウカタイサク</t>
    </rPh>
    <rPh sb="84" eb="87">
      <t>セッキョクテキ</t>
    </rPh>
    <rPh sb="88" eb="89">
      <t>ト</t>
    </rPh>
    <rPh sb="90" eb="91">
      <t>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</si>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</sst>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23121A4-0370-4C95-84DC-B88DBBD1C14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1788-4B96-8A9A-07D02B0346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534490</c:v>
                </c:pt>
                <c:pt idx="1">
                  <c:v>834436</c:v>
                </c:pt>
                <c:pt idx="2">
                  <c:v>437824</c:v>
                </c:pt>
                <c:pt idx="3">
                  <c:v>393279</c:v>
                </c:pt>
                <c:pt idx="4">
                  <c:v>242004</c:v>
                </c:pt>
              </c:numCache>
            </c:numRef>
          </c:val>
          <c:smooth val="0"/>
          <c:extLst>
            <c:ext xmlns:c16="http://schemas.microsoft.com/office/drawing/2014/chart" uri="{C3380CC4-5D6E-409C-BE32-E72D297353CC}">
              <c16:uniqueId val="{00000001-1788-4B96-8A9A-07D02B03465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9.86</c:v>
                </c:pt>
                <c:pt idx="1">
                  <c:v>8.02</c:v>
                </c:pt>
                <c:pt idx="2">
                  <c:v>6.71</c:v>
                </c:pt>
                <c:pt idx="3">
                  <c:v>14.1</c:v>
                </c:pt>
                <c:pt idx="4">
                  <c:v>14.16</c:v>
                </c:pt>
              </c:numCache>
            </c:numRef>
          </c:val>
          <c:extLst>
            <c:ext xmlns:c16="http://schemas.microsoft.com/office/drawing/2014/chart" uri="{C3380CC4-5D6E-409C-BE32-E72D297353CC}">
              <c16:uniqueId val="{00000000-1C0A-43AF-9BCD-90B074BA10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55.24</c:v>
                </c:pt>
                <c:pt idx="1">
                  <c:v>38.96</c:v>
                </c:pt>
                <c:pt idx="2">
                  <c:v>61.03</c:v>
                </c:pt>
                <c:pt idx="3">
                  <c:v>59.88</c:v>
                </c:pt>
                <c:pt idx="4">
                  <c:v>70.56</c:v>
                </c:pt>
              </c:numCache>
            </c:numRef>
          </c:val>
          <c:extLst>
            <c:ext xmlns:c16="http://schemas.microsoft.com/office/drawing/2014/chart" uri="{C3380CC4-5D6E-409C-BE32-E72D297353CC}">
              <c16:uniqueId val="{00000001-1C0A-43AF-9BCD-90B074BA104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5.64</c:v>
                </c:pt>
                <c:pt idx="1">
                  <c:v>-12.96</c:v>
                </c:pt>
                <c:pt idx="2">
                  <c:v>24.39</c:v>
                </c:pt>
                <c:pt idx="3">
                  <c:v>5.7</c:v>
                </c:pt>
                <c:pt idx="4">
                  <c:v>12.54</c:v>
                </c:pt>
              </c:numCache>
            </c:numRef>
          </c:val>
          <c:smooth val="0"/>
          <c:extLst>
            <c:ext xmlns:c16="http://schemas.microsoft.com/office/drawing/2014/chart" uri="{C3380CC4-5D6E-409C-BE32-E72D297353CC}">
              <c16:uniqueId val="{00000002-1C0A-43AF-9BCD-90B074BA104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65B-444F-93DB-4D6CC7453A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5B-444F-93DB-4D6CC7453AF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65B-444F-93DB-4D6CC7453AFB}"/>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0.08</c:v>
                </c:pt>
                <c:pt idx="4">
                  <c:v>#N/A</c:v>
                </c:pt>
                <c:pt idx="5">
                  <c:v>0.04</c:v>
                </c:pt>
                <c:pt idx="6">
                  <c:v>#N/A</c:v>
                </c:pt>
                <c:pt idx="7">
                  <c:v>0.05</c:v>
                </c:pt>
                <c:pt idx="8">
                  <c:v>#N/A</c:v>
                </c:pt>
                <c:pt idx="9">
                  <c:v>0.1</c:v>
                </c:pt>
              </c:numCache>
            </c:numRef>
          </c:val>
          <c:extLst>
            <c:ext xmlns:c16="http://schemas.microsoft.com/office/drawing/2014/chart" uri="{C3380CC4-5D6E-409C-BE32-E72D297353CC}">
              <c16:uniqueId val="{00000003-F65B-444F-93DB-4D6CC7453AFB}"/>
            </c:ext>
          </c:extLst>
        </c:ser>
        <c:ser>
          <c:idx val="4"/>
          <c:order val="4"/>
          <c:tx>
            <c:strRef>
              <c:f>データシート!$A$31</c:f>
              <c:strCache>
                <c:ptCount val="1"/>
                <c:pt idx="0">
                  <c:v>国民健康保険事業勘定会計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2.0499999999999998</c:v>
                </c:pt>
                <c:pt idx="2">
                  <c:v>#N/A</c:v>
                </c:pt>
                <c:pt idx="3">
                  <c:v>2.09</c:v>
                </c:pt>
                <c:pt idx="4">
                  <c:v>#N/A</c:v>
                </c:pt>
                <c:pt idx="5">
                  <c:v>0.66</c:v>
                </c:pt>
                <c:pt idx="6">
                  <c:v>#N/A</c:v>
                </c:pt>
                <c:pt idx="7">
                  <c:v>0.73</c:v>
                </c:pt>
                <c:pt idx="8">
                  <c:v>#N/A</c:v>
                </c:pt>
                <c:pt idx="9">
                  <c:v>0.55000000000000004</c:v>
                </c:pt>
              </c:numCache>
            </c:numRef>
          </c:val>
          <c:extLst>
            <c:ext xmlns:c16="http://schemas.microsoft.com/office/drawing/2014/chart" uri="{C3380CC4-5D6E-409C-BE32-E72D297353CC}">
              <c16:uniqueId val="{00000004-F65B-444F-93DB-4D6CC7453AFB}"/>
            </c:ext>
          </c:extLst>
        </c:ser>
        <c:ser>
          <c:idx val="5"/>
          <c:order val="5"/>
          <c:tx>
            <c:strRef>
              <c:f>データシート!$A$32</c:f>
              <c:strCache>
                <c:ptCount val="1"/>
                <c:pt idx="0">
                  <c:v>簡易水道事業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0.32</c:v>
                </c:pt>
                <c:pt idx="4">
                  <c:v>#N/A</c:v>
                </c:pt>
                <c:pt idx="5">
                  <c:v>0.75</c:v>
                </c:pt>
                <c:pt idx="6">
                  <c:v>#N/A</c:v>
                </c:pt>
                <c:pt idx="7">
                  <c:v>0.25</c:v>
                </c:pt>
                <c:pt idx="8">
                  <c:v>#N/A</c:v>
                </c:pt>
                <c:pt idx="9">
                  <c:v>0.93</c:v>
                </c:pt>
              </c:numCache>
            </c:numRef>
          </c:val>
          <c:extLst>
            <c:ext xmlns:c16="http://schemas.microsoft.com/office/drawing/2014/chart" uri="{C3380CC4-5D6E-409C-BE32-E72D297353CC}">
              <c16:uniqueId val="{00000005-F65B-444F-93DB-4D6CC7453AFB}"/>
            </c:ext>
          </c:extLst>
        </c:ser>
        <c:ser>
          <c:idx val="6"/>
          <c:order val="6"/>
          <c:tx>
            <c:strRef>
              <c:f>データシート!$A$33</c:f>
              <c:strCache>
                <c:ptCount val="1"/>
                <c:pt idx="0">
                  <c:v>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c:v>
                </c:pt>
                <c:pt idx="2">
                  <c:v>#N/A</c:v>
                </c:pt>
                <c:pt idx="3">
                  <c:v>0.15</c:v>
                </c:pt>
                <c:pt idx="4">
                  <c:v>#N/A</c:v>
                </c:pt>
                <c:pt idx="5">
                  <c:v>0.11</c:v>
                </c:pt>
                <c:pt idx="6">
                  <c:v>#N/A</c:v>
                </c:pt>
                <c:pt idx="7">
                  <c:v>0.34</c:v>
                </c:pt>
                <c:pt idx="8">
                  <c:v>#N/A</c:v>
                </c:pt>
                <c:pt idx="9">
                  <c:v>1.23</c:v>
                </c:pt>
              </c:numCache>
            </c:numRef>
          </c:val>
          <c:extLst>
            <c:ext xmlns:c16="http://schemas.microsoft.com/office/drawing/2014/chart" uri="{C3380CC4-5D6E-409C-BE32-E72D297353CC}">
              <c16:uniqueId val="{00000006-F65B-444F-93DB-4D6CC7453AFB}"/>
            </c:ext>
          </c:extLst>
        </c:ser>
        <c:ser>
          <c:idx val="7"/>
          <c:order val="7"/>
          <c:tx>
            <c:strRef>
              <c:f>データシート!$A$34</c:f>
              <c:strCache>
                <c:ptCount val="1"/>
                <c:pt idx="0">
                  <c:v>国民健康保険診療施設勘定会計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0.37</c:v>
                </c:pt>
                <c:pt idx="2">
                  <c:v>#N/A</c:v>
                </c:pt>
                <c:pt idx="3">
                  <c:v>1.1599999999999999</c:v>
                </c:pt>
                <c:pt idx="4">
                  <c:v>#N/A</c:v>
                </c:pt>
                <c:pt idx="5">
                  <c:v>1.7</c:v>
                </c:pt>
                <c:pt idx="6">
                  <c:v>#N/A</c:v>
                </c:pt>
                <c:pt idx="7">
                  <c:v>1.45</c:v>
                </c:pt>
                <c:pt idx="8">
                  <c:v>#N/A</c:v>
                </c:pt>
                <c:pt idx="9">
                  <c:v>2.25</c:v>
                </c:pt>
              </c:numCache>
            </c:numRef>
          </c:val>
          <c:extLst>
            <c:ext xmlns:c16="http://schemas.microsoft.com/office/drawing/2014/chart" uri="{C3380CC4-5D6E-409C-BE32-E72D297353CC}">
              <c16:uniqueId val="{00000007-F65B-444F-93DB-4D6CC7453AFB}"/>
            </c:ext>
          </c:extLst>
        </c:ser>
        <c:ser>
          <c:idx val="8"/>
          <c:order val="8"/>
          <c:tx>
            <c:strRef>
              <c:f>データシート!$A$35</c:f>
              <c:strCache>
                <c:ptCount val="1"/>
                <c:pt idx="0">
                  <c:v>介護保険事業勘定会計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2.74</c:v>
                </c:pt>
                <c:pt idx="2">
                  <c:v>#N/A</c:v>
                </c:pt>
                <c:pt idx="3">
                  <c:v>2.94</c:v>
                </c:pt>
                <c:pt idx="4">
                  <c:v>#N/A</c:v>
                </c:pt>
                <c:pt idx="5">
                  <c:v>3.1</c:v>
                </c:pt>
                <c:pt idx="6">
                  <c:v>#N/A</c:v>
                </c:pt>
                <c:pt idx="7">
                  <c:v>1.7</c:v>
                </c:pt>
                <c:pt idx="8">
                  <c:v>#N/A</c:v>
                </c:pt>
                <c:pt idx="9">
                  <c:v>2.27</c:v>
                </c:pt>
              </c:numCache>
            </c:numRef>
          </c:val>
          <c:extLst>
            <c:ext xmlns:c16="http://schemas.microsoft.com/office/drawing/2014/chart" uri="{C3380CC4-5D6E-409C-BE32-E72D297353CC}">
              <c16:uniqueId val="{00000008-F65B-444F-93DB-4D6CC7453AF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9.86</c:v>
                </c:pt>
                <c:pt idx="2">
                  <c:v>#N/A</c:v>
                </c:pt>
                <c:pt idx="3">
                  <c:v>8.02</c:v>
                </c:pt>
                <c:pt idx="4">
                  <c:v>#N/A</c:v>
                </c:pt>
                <c:pt idx="5">
                  <c:v>6.7</c:v>
                </c:pt>
                <c:pt idx="6">
                  <c:v>#N/A</c:v>
                </c:pt>
                <c:pt idx="7">
                  <c:v>14.09</c:v>
                </c:pt>
                <c:pt idx="8">
                  <c:v>#N/A</c:v>
                </c:pt>
                <c:pt idx="9">
                  <c:v>14.15</c:v>
                </c:pt>
              </c:numCache>
            </c:numRef>
          </c:val>
          <c:extLst>
            <c:ext xmlns:c16="http://schemas.microsoft.com/office/drawing/2014/chart" uri="{C3380CC4-5D6E-409C-BE32-E72D297353CC}">
              <c16:uniqueId val="{00000009-F65B-444F-93DB-4D6CC7453A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186</c:v>
                </c:pt>
                <c:pt idx="5">
                  <c:v>196</c:v>
                </c:pt>
                <c:pt idx="8">
                  <c:v>196</c:v>
                </c:pt>
                <c:pt idx="11">
                  <c:v>194</c:v>
                </c:pt>
                <c:pt idx="14">
                  <c:v>197</c:v>
                </c:pt>
              </c:numCache>
            </c:numRef>
          </c:val>
          <c:extLst>
            <c:ext xmlns:c16="http://schemas.microsoft.com/office/drawing/2014/chart" uri="{C3380CC4-5D6E-409C-BE32-E72D297353CC}">
              <c16:uniqueId val="{00000000-1FAA-41AC-A45D-ACFC83583B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AA-41AC-A45D-ACFC83583B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2-1FAA-41AC-A45D-ACFC83583B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3-1FAA-41AC-A45D-ACFC83583B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c:v>
                </c:pt>
                <c:pt idx="3">
                  <c:v>48</c:v>
                </c:pt>
                <c:pt idx="6">
                  <c:v>54</c:v>
                </c:pt>
                <c:pt idx="9">
                  <c:v>51</c:v>
                </c:pt>
                <c:pt idx="12">
                  <c:v>54</c:v>
                </c:pt>
              </c:numCache>
            </c:numRef>
          </c:val>
          <c:extLst>
            <c:ext xmlns:c16="http://schemas.microsoft.com/office/drawing/2014/chart" uri="{C3380CC4-5D6E-409C-BE32-E72D297353CC}">
              <c16:uniqueId val="{00000004-1FAA-41AC-A45D-ACFC83583B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AA-41AC-A45D-ACFC83583B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AA-41AC-A45D-ACFC83583B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212</c:v>
                </c:pt>
                <c:pt idx="3">
                  <c:v>228</c:v>
                </c:pt>
                <c:pt idx="6">
                  <c:v>222</c:v>
                </c:pt>
                <c:pt idx="9">
                  <c:v>225</c:v>
                </c:pt>
                <c:pt idx="12">
                  <c:v>231</c:v>
                </c:pt>
              </c:numCache>
            </c:numRef>
          </c:val>
          <c:extLst>
            <c:ext xmlns:c16="http://schemas.microsoft.com/office/drawing/2014/chart" uri="{C3380CC4-5D6E-409C-BE32-E72D297353CC}">
              <c16:uniqueId val="{00000007-1FAA-41AC-A45D-ACFC83583B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81</c:v>
                </c:pt>
                <c:pt idx="2">
                  <c:v>#N/A</c:v>
                </c:pt>
                <c:pt idx="3">
                  <c:v>#N/A</c:v>
                </c:pt>
                <c:pt idx="4">
                  <c:v>83</c:v>
                </c:pt>
                <c:pt idx="5">
                  <c:v>#N/A</c:v>
                </c:pt>
                <c:pt idx="6">
                  <c:v>#N/A</c:v>
                </c:pt>
                <c:pt idx="7">
                  <c:v>83</c:v>
                </c:pt>
                <c:pt idx="8">
                  <c:v>#N/A</c:v>
                </c:pt>
                <c:pt idx="9">
                  <c:v>#N/A</c:v>
                </c:pt>
                <c:pt idx="10">
                  <c:v>85</c:v>
                </c:pt>
                <c:pt idx="11">
                  <c:v>#N/A</c:v>
                </c:pt>
                <c:pt idx="12">
                  <c:v>#N/A</c:v>
                </c:pt>
                <c:pt idx="13">
                  <c:v>91</c:v>
                </c:pt>
                <c:pt idx="14">
                  <c:v>#N/A</c:v>
                </c:pt>
              </c:numCache>
            </c:numRef>
          </c:val>
          <c:smooth val="0"/>
          <c:extLst>
            <c:ext xmlns:c16="http://schemas.microsoft.com/office/drawing/2014/chart" uri="{C3380CC4-5D6E-409C-BE32-E72D297353CC}">
              <c16:uniqueId val="{00000008-1FAA-41AC-A45D-ACFC83583B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1849</c:v>
                </c:pt>
                <c:pt idx="5">
                  <c:v>1841</c:v>
                </c:pt>
                <c:pt idx="8">
                  <c:v>1792</c:v>
                </c:pt>
                <c:pt idx="11">
                  <c:v>1708</c:v>
                </c:pt>
                <c:pt idx="14">
                  <c:v>1609</c:v>
                </c:pt>
              </c:numCache>
            </c:numRef>
          </c:val>
          <c:extLst>
            <c:ext xmlns:c16="http://schemas.microsoft.com/office/drawing/2014/chart" uri="{C3380CC4-5D6E-409C-BE32-E72D297353CC}">
              <c16:uniqueId val="{00000000-1B1E-4FAE-9EA6-96B07AF3D5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B1E-4FAE-9EA6-96B07AF3D5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2434</c:v>
                </c:pt>
                <c:pt idx="5">
                  <c:v>1900</c:v>
                </c:pt>
                <c:pt idx="8">
                  <c:v>2117</c:v>
                </c:pt>
                <c:pt idx="11">
                  <c:v>1960</c:v>
                </c:pt>
                <c:pt idx="14">
                  <c:v>1932</c:v>
                </c:pt>
              </c:numCache>
            </c:numRef>
          </c:val>
          <c:extLst>
            <c:ext xmlns:c16="http://schemas.microsoft.com/office/drawing/2014/chart" uri="{C3380CC4-5D6E-409C-BE32-E72D297353CC}">
              <c16:uniqueId val="{00000002-1B1E-4FAE-9EA6-96B07AF3D5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1E-4FAE-9EA6-96B07AF3D5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1E-4FAE-9EA6-96B07AF3D5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1E-4FAE-9EA6-96B07AF3D5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260</c:v>
                </c:pt>
                <c:pt idx="3">
                  <c:v>286</c:v>
                </c:pt>
                <c:pt idx="6">
                  <c:v>382</c:v>
                </c:pt>
                <c:pt idx="9">
                  <c:v>442</c:v>
                </c:pt>
                <c:pt idx="12">
                  <c:v>621</c:v>
                </c:pt>
              </c:numCache>
            </c:numRef>
          </c:val>
          <c:extLst>
            <c:ext xmlns:c16="http://schemas.microsoft.com/office/drawing/2014/chart" uri="{C3380CC4-5D6E-409C-BE32-E72D297353CC}">
              <c16:uniqueId val="{00000006-1B1E-4FAE-9EA6-96B07AF3D5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7-1B1E-4FAE-9EA6-96B07AF3D5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289</c:v>
                </c:pt>
                <c:pt idx="3">
                  <c:v>97</c:v>
                </c:pt>
                <c:pt idx="6">
                  <c:v>296</c:v>
                </c:pt>
                <c:pt idx="9">
                  <c:v>264</c:v>
                </c:pt>
                <c:pt idx="12">
                  <c:v>237</c:v>
                </c:pt>
              </c:numCache>
            </c:numRef>
          </c:val>
          <c:extLst>
            <c:ext xmlns:c16="http://schemas.microsoft.com/office/drawing/2014/chart" uri="{C3380CC4-5D6E-409C-BE32-E72D297353CC}">
              <c16:uniqueId val="{00000008-1B1E-4FAE-9EA6-96B07AF3D5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23</c:v>
                </c:pt>
                <c:pt idx="3">
                  <c:v>20</c:v>
                </c:pt>
                <c:pt idx="6">
                  <c:v>17</c:v>
                </c:pt>
                <c:pt idx="9">
                  <c:v>14</c:v>
                </c:pt>
                <c:pt idx="12">
                  <c:v>11</c:v>
                </c:pt>
              </c:numCache>
            </c:numRef>
          </c:val>
          <c:extLst>
            <c:ext xmlns:c16="http://schemas.microsoft.com/office/drawing/2014/chart" uri="{C3380CC4-5D6E-409C-BE32-E72D297353CC}">
              <c16:uniqueId val="{00000009-1B1E-4FAE-9EA6-96B07AF3D5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2002</c:v>
                </c:pt>
                <c:pt idx="3">
                  <c:v>2203</c:v>
                </c:pt>
                <c:pt idx="6">
                  <c:v>2215</c:v>
                </c:pt>
                <c:pt idx="9">
                  <c:v>2112</c:v>
                </c:pt>
                <c:pt idx="12">
                  <c:v>1974</c:v>
                </c:pt>
              </c:numCache>
            </c:numRef>
          </c:val>
          <c:extLst>
            <c:ext xmlns:c16="http://schemas.microsoft.com/office/drawing/2014/chart" uri="{C3380CC4-5D6E-409C-BE32-E72D297353CC}">
              <c16:uniqueId val="{0000000A-1B1E-4FAE-9EA6-96B07AF3D53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B1E-4FAE-9EA6-96B07AF3D53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857</c:v>
                </c:pt>
                <c:pt idx="1">
                  <c:v>834</c:v>
                </c:pt>
                <c:pt idx="2">
                  <c:v>1007</c:v>
                </c:pt>
              </c:numCache>
            </c:numRef>
          </c:val>
          <c:extLst>
            <c:ext xmlns:c16="http://schemas.microsoft.com/office/drawing/2014/chart" uri="{C3380CC4-5D6E-409C-BE32-E72D297353CC}">
              <c16:uniqueId val="{00000000-38B7-45A5-BB14-38740E19C21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100</c:v>
                </c:pt>
                <c:pt idx="1">
                  <c:v>100</c:v>
                </c:pt>
                <c:pt idx="2">
                  <c:v>100</c:v>
                </c:pt>
              </c:numCache>
            </c:numRef>
          </c:val>
          <c:extLst>
            <c:ext xmlns:c16="http://schemas.microsoft.com/office/drawing/2014/chart" uri="{C3380CC4-5D6E-409C-BE32-E72D297353CC}">
              <c16:uniqueId val="{00000001-38B7-45A5-BB14-38740E19C21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1160</c:v>
                </c:pt>
                <c:pt idx="1">
                  <c:v>1025</c:v>
                </c:pt>
                <c:pt idx="2">
                  <c:v>824</c:v>
                </c:pt>
              </c:numCache>
            </c:numRef>
          </c:val>
          <c:extLst>
            <c:ext xmlns:c16="http://schemas.microsoft.com/office/drawing/2014/chart" uri="{C3380CC4-5D6E-409C-BE32-E72D297353CC}">
              <c16:uniqueId val="{00000002-38B7-45A5-BB14-38740E19C21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{14FCACB0-5B3C-4856-853C-D57BBE8DBA84}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77F-40A2-8F79-12746DC449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{D1F38941-E9A0-410E-BF3A-57F648B6DA43}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7F-40A2-8F79-12746DC449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{E8B422EB-9FE4-4780-B956-446428922863}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7F-40A2-8F79-12746DC449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{AFB2FED2-9E39-4648-BD93-91CE3E529901}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7F-40A2-8F79-12746DC449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{00DEA4E7-558E-436F-8924-0C0AFDB79054}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7F-40A2-8F79-12746DC4491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{179B2136-FEFF-4C40-9942-60D286DB9493}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77F-40A2-8F79-12746DC4491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{B9967289-6306-4C1B-B5FB-BE685EE75418}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77F-40A2-8F79-12746DC4491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{E32B3E12-7C2D-4774-8CD5-D7F186D207EE}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77F-40A2-8F79-12746DC4491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{16914279-BE05-4107-871C-99C3F2781E56}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77F-40A2-8F79-12746DC449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72.3</c:v>
                </c:pt>
                <c:pt idx="8">
                  <c:v>73.2</c:v>
                </c:pt>
                <c:pt idx="16">
                  <c:v>74</c:v>
                </c:pt>
                <c:pt idx="24">
                  <c:v>75.400000000000006</c:v>
                </c:pt>
                <c:pt idx="32">
                  <c:v>77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77F-40A2-8F79-12746DC4491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{33D11ACF-6FB1-41DD-AD81-51EE791B624B}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77F-40A2-8F79-12746DC4491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{FB10673B-8A24-422F-955A-0F177C0EB09B}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7F-40A2-8F79-12746DC449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{8F9D8CF8-CA84-4ADD-9008-047BDEE85F9A}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7F-40A2-8F79-12746DC449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{2394A2E1-C13C-48C7-958F-AC7E0EE8818B}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7F-40A2-8F79-12746DC449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{39466D75-BA16-4E65-A2FA-E092705EA1B6}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7F-40A2-8F79-12746DC4491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{DEC78410-AE1B-4AE3-B6CB-B7343060F690}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77F-40A2-8F79-12746DC4491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{ED92FA3A-9E1F-456B-8902-D06C48733460}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77F-40A2-8F79-12746DC4491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{8809AD8C-D506-4B9F-B443-96F7B5AB7609}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77F-40A2-8F79-12746DC4491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{3F05DBEE-E3FD-4AB6-ADC1-E1F53F673695}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77F-40A2-8F79-12746DC449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77F-40A2-8F79-12746DC44918}"/>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{77DF9B52-1866-4070-A603-C588E0DFCD87}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2EE-4926-B812-C0058654DED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{966DFDF4-6282-4A0A-9F70-FBC6B4AC1970}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EE-4926-B812-C0058654DED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{4FC1186E-A349-4E20-B5FD-34586C04D97A}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EE-4926-B812-C0058654DED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{BFD71E0C-650A-4A90-859F-94BFB3896E1B}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EE-4926-B812-C0058654DED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{862DBA93-818D-4A96-9B7B-8B52B31D0173}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EE-4926-B812-C0058654DED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{FB376FA3-5945-4B1E-A50B-E88D41C8A81F}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2EE-4926-B812-C0058654DED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{F0CF4029-A6F9-43CD-B7CF-9F0DF23AB052}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2EE-4926-B812-C0058654DED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{6074B2CC-7433-43B2-8F7E-F9127B62EF0C}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2EE-4926-B812-C0058654DED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{8FF27EDB-8385-45A8-AA1C-DCBFDF562C80}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2EE-4926-B812-C0058654DED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7.5</c:v>
                </c:pt>
                <c:pt idx="16">
                  <c:v>7.4</c:v>
                </c:pt>
                <c:pt idx="24">
                  <c:v>7.2</c:v>
                </c:pt>
                <c:pt idx="32">
                  <c:v>7.1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2EE-4926-B812-C0058654DED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{8F1319B1-3E27-412C-A02A-63FA48C017D3}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2EE-4926-B812-C0058654DED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{80286453-CCA4-4CC9-BD82-FAD3D38D3F8D}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EE-4926-B812-C0058654DED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{DEDFB45C-2290-4D86-8411-CDBA1EAD23B0}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EE-4926-B812-C0058654DED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{5E98425E-6AA3-4CFC-BA93-08A557ECD212}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EE-4926-B812-C0058654DED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{64855B2A-F97E-49C6-BAE9-A88D5E53ECD2}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EE-4926-B812-C0058654DED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{C4FE1882-8D70-46AB-8E8A-C554106F47D2}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2EE-4926-B812-C0058654DED0}"/>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{31324CEE-4BFF-4157-919D-E89E417FD913}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2EE-4926-B812-C0058654DED0}"/>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{3CD90D9D-F714-444B-9229-8673BAAEAECF}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2EE-4926-B812-C0058654DED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{2D7589E7-2835-4BDB-89E1-AA2B5A2C8914}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2EE-4926-B812-C0058654DED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2EE-4926-B812-C0058654DED0}"/>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宮崎県西米良村</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公営企業債も含め元利償還金が微増となっているため、実質公債費率の分子も増加傾向にある。今後も、将来を見据えた計画的な起債を行い、健全な財政運営に努める。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宮崎県西米良村</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計画的な起債・償還を行いつつ、観光施設更新に向け積立を行ってきたが、観光施設の更新が本格稼働を始めたため、今後基金の減少が見込まれる。今後とも、状況を見て地方債の起債を抑制するなど、将来に負担を残さないよう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宮崎県西米良村</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百万円取崩し、コロナや物価高騰対策としての産業振興に力を入れた。また、カリコボーズの宿リニューアル事業も本格稼働を始め、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百万円取崩しを行った。これらにより、目的基金が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年度は頻発する災害等に備えるためにも、財政調整基金の積み増しを行った。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・財政調整基金は、予算編成上需要な役割を担っているため、計画的に積み増ししていきたい。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・目的基金は、目的達成のため適正なタイミングで取崩し、効率的に事業を進めていく。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・双子キャンプ場整備基金：カリコボーズの宿の整備更新</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・情報網基盤整備基金：防災行政無線、村内放送設備及び情報網の整備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・ふるさと振興基金：歴史、伝統、文化、産業等を活かし、個性的で魅力的な地域づくりに関する施策の推進。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・地域福祉基金：福祉の向上、高齢者保健福祉の支援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・森林環境譲与税基金：森林の整備及びその促進に関する施策に要する経費に充てる。</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・双子キャンプ場整備基金：カリコボーズの宿リニューアル事業のため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・情報網基盤整備基金：</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インターネット回線構築のため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百万円取崩したことによる減。</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・ふるさと振興基金：地域の産業振興等のため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・森林環境譲与税基金：林業総合センター改修のため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・カリコボーズの宿リニューアル事業が本格稼働を始めたが、物価高騰の影響があるため、基金をうまく活用しつつも、</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他の財源と組み合わせながら事業の完了を目指す。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・今後、情報網の大規模改修が必要となるため、情報網整備基金の積立も検討していく。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・過年度災害復旧事業の振替などにより、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百万円の積み増しを行い、現在高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・予算編成をするうえで重要な基金であるため、状況を見ながら取崩すとともに、積立を計画的に行っていく。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・地方債の償還計画を踏まえ、今後も取崩し、積み増し等を計画的に行っていきたい。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id="{75D01026-2E2E-48F7-BC79-6688BB044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id="{FA628A9E-5148-4032-BCE4-3FF0718A74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textlink="">
      <xdr:nvSpPr>
        <xdr:cNvPr id="4" name="正方形/長方形 3">
          <a:extLst>
            <a:ext uri="{FF2B5EF4-FFF2-40B4-BE49-F238E27FC236}">
              <a16:creationId xmlns:a16="http://schemas.microsoft.com/office/drawing/2014/main" id="{B4393D1A-AECB-4959-B275-DF1B41494059}"/>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textlink="">
      <xdr:nvSpPr>
        <xdr:cNvPr id="5" name="正方形/長方形 4">
          <a:extLst>
            <a:ext uri="{FF2B5EF4-FFF2-40B4-BE49-F238E27FC236}">
              <a16:creationId xmlns:a16="http://schemas.microsoft.com/office/drawing/2014/main" id="{D3686A80-B112-4B5F-AC84-5D581138037E}"/>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textlink="">
      <xdr:nvSpPr>
        <xdr:cNvPr id="6" name="正方形/長方形 5">
          <a:extLst>
            <a:ext uri="{FF2B5EF4-FFF2-40B4-BE49-F238E27FC236}">
              <a16:creationId xmlns:a16="http://schemas.microsoft.com/office/drawing/2014/main" id="{B0754BC5-3FBB-4DAE-975D-03B75689DD07}"/>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textlink="">
      <xdr:nvSpPr>
        <xdr:cNvPr id="7" name="正方形/長方形 6">
          <a:extLst>
            <a:ext uri="{FF2B5EF4-FFF2-40B4-BE49-F238E27FC236}">
              <a16:creationId xmlns:a16="http://schemas.microsoft.com/office/drawing/2014/main" id="{709D733E-D74F-4FE6-9F70-DA811DC8674D}"/>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textlink="">
      <xdr:nvSpPr>
        <xdr:cNvPr id="8" name="正方形/長方形 7">
          <a:extLst>
            <a:ext uri="{FF2B5EF4-FFF2-40B4-BE49-F238E27FC236}">
              <a16:creationId xmlns:a16="http://schemas.microsoft.com/office/drawing/2014/main" id="{9ECD01FA-CEDA-43F2-98CC-1799ADC52475}"/>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textlink="">
      <xdr:nvSpPr>
        <xdr:cNvPr id="9" name="正方形/長方形 8">
          <a:extLst>
            <a:ext uri="{FF2B5EF4-FFF2-40B4-BE49-F238E27FC236}">
              <a16:creationId xmlns:a16="http://schemas.microsoft.com/office/drawing/2014/main" id="{5F3503EB-6CB2-44E6-B226-4F230D3A033C}"/>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textlink="">
      <xdr:nvSpPr>
        <xdr:cNvPr id="10" name="正方形/長方形 9">
          <a:extLst>
            <a:ext uri="{FF2B5EF4-FFF2-40B4-BE49-F238E27FC236}">
              <a16:creationId xmlns:a16="http://schemas.microsoft.com/office/drawing/2014/main" id="{D10BA656-101D-4AA4-8107-7F43AA37FCB9}"/>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textlink="">
      <xdr:nvSpPr>
        <xdr:cNvPr id="11" name="正方形/長方形 10">
          <a:extLst>
            <a:ext uri="{FF2B5EF4-FFF2-40B4-BE49-F238E27FC236}">
              <a16:creationId xmlns:a16="http://schemas.microsoft.com/office/drawing/2014/main" id="{81EF086E-9EA2-4248-8121-C28765B563DC}"/>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textlink="">
      <xdr:nvSpPr>
        <xdr:cNvPr id="12" name="正方形/長方形 11">
          <a:extLst>
            <a:ext uri="{FF2B5EF4-FFF2-40B4-BE49-F238E27FC236}">
              <a16:creationId xmlns:a16="http://schemas.microsoft.com/office/drawing/2014/main" id="{63E05CD9-B3BF-47C6-8B16-79496DF4A09D}"/>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textlink="">
      <xdr:nvSpPr>
        <xdr:cNvPr id="13" name="正方形/長方形 12">
          <a:extLst>
            <a:ext uri="{FF2B5EF4-FFF2-40B4-BE49-F238E27FC236}">
              <a16:creationId xmlns:a16="http://schemas.microsoft.com/office/drawing/2014/main" id="{1B2AD5A8-C998-48CE-8667-4EDDEFF6213D}"/>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textlink="">
      <xdr:nvSpPr>
        <xdr:cNvPr id="14" name="正方形/長方形 13">
          <a:extLst>
            <a:ext uri="{FF2B5EF4-FFF2-40B4-BE49-F238E27FC236}">
              <a16:creationId xmlns:a16="http://schemas.microsoft.com/office/drawing/2014/main" id="{444960E6-C3D4-406C-9FFC-81957F20B3AF}"/>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15" name="正方形/長方形 14">
          <a:extLst>
            <a:ext uri="{FF2B5EF4-FFF2-40B4-BE49-F238E27FC236}">
              <a16:creationId xmlns:a16="http://schemas.microsoft.com/office/drawing/2014/main" id="{F2FBA573-2574-4050-AFDE-07ADF6E0DB88}"/>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16" name="正方形/長方形 15">
          <a:extLst>
            <a:ext uri="{FF2B5EF4-FFF2-40B4-BE49-F238E27FC236}">
              <a16:creationId xmlns:a16="http://schemas.microsoft.com/office/drawing/2014/main" id="{16F17B8B-4AA4-4A63-9316-96D54E95CD8F}"/>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17" name="正方形/長方形 16">
          <a:extLst>
            <a:ext uri="{FF2B5EF4-FFF2-40B4-BE49-F238E27FC236}">
              <a16:creationId xmlns:a16="http://schemas.microsoft.com/office/drawing/2014/main" id="{5CF7550B-91C8-4C27-899A-5ADBD032A3C5}"/>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18" name="正方形/長方形 17">
          <a:extLst>
            <a:ext uri="{FF2B5EF4-FFF2-40B4-BE49-F238E27FC236}">
              <a16:creationId xmlns:a16="http://schemas.microsoft.com/office/drawing/2014/main" id="{CEB14B03-5C98-4B1D-94B7-F27451161097}"/>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19" name="正方形/長方形 18">
          <a:extLst>
            <a:ext uri="{FF2B5EF4-FFF2-40B4-BE49-F238E27FC236}">
              <a16:creationId xmlns:a16="http://schemas.microsoft.com/office/drawing/2014/main" id="{8CF3BD99-682E-4DC0-9435-480DC83DD8C4}"/>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20" name="正方形/長方形 19">
          <a:extLst>
            <a:ext uri="{FF2B5EF4-FFF2-40B4-BE49-F238E27FC236}">
              <a16:creationId xmlns:a16="http://schemas.microsoft.com/office/drawing/2014/main" id="{3F33DA14-DFE1-443B-906A-C3E8F33047F2}"/>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21" name="正方形/長方形 20">
          <a:extLst>
            <a:ext uri="{FF2B5EF4-FFF2-40B4-BE49-F238E27FC236}">
              <a16:creationId xmlns:a16="http://schemas.microsoft.com/office/drawing/2014/main" id="{37904E26-623B-4CBE-A7D5-7383D588ACD8}"/>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22" name="正方形/長方形 21">
          <a:extLst>
            <a:ext uri="{FF2B5EF4-FFF2-40B4-BE49-F238E27FC236}">
              <a16:creationId xmlns:a16="http://schemas.microsoft.com/office/drawing/2014/main" id="{53DF7772-5C06-47D1-9FE8-F92E76DD905A}"/>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23" name="正方形/長方形 22">
          <a:extLst>
            <a:ext uri="{FF2B5EF4-FFF2-40B4-BE49-F238E27FC236}">
              <a16:creationId xmlns:a16="http://schemas.microsoft.com/office/drawing/2014/main" id="{EF03A3EE-DB87-41EC-80F6-EEED29CEDBFC}"/>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
1,018
271.51
3,261,852
2,936,261
202,103
1,427,698
1,973,995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24" name="正方形/長方形 23">
          <a:extLst>
            <a:ext uri="{FF2B5EF4-FFF2-40B4-BE49-F238E27FC236}">
              <a16:creationId xmlns:a16="http://schemas.microsoft.com/office/drawing/2014/main" id="{199756D1-343D-44CB-8356-486EC05FF24D}"/>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25" name="正方形/長方形 24">
          <a:extLst>
            <a:ext uri="{FF2B5EF4-FFF2-40B4-BE49-F238E27FC236}">
              <a16:creationId xmlns:a16="http://schemas.microsoft.com/office/drawing/2014/main" id="{8AF57216-FE8E-4891-BACD-56948493079E}"/>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26" name="正方形/長方形 25">
          <a:extLst>
            <a:ext uri="{FF2B5EF4-FFF2-40B4-BE49-F238E27FC236}">
              <a16:creationId xmlns:a16="http://schemas.microsoft.com/office/drawing/2014/main" id="{83D59EBC-A989-421A-9517-5A09C4DD0484}"/>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27" name="正方形/長方形 26">
          <a:extLst>
            <a:ext uri="{FF2B5EF4-FFF2-40B4-BE49-F238E27FC236}">
              <a16:creationId xmlns:a16="http://schemas.microsoft.com/office/drawing/2014/main" id="{A061A2C7-CE56-40D4-A3FA-79497EE4824C}"/>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28" name="正方形/長方形 27">
          <a:extLst>
            <a:ext uri="{FF2B5EF4-FFF2-40B4-BE49-F238E27FC236}">
              <a16:creationId xmlns:a16="http://schemas.microsoft.com/office/drawing/2014/main" id="{48A7FED0-59E6-42E7-B5A8-A331496E1889}"/>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29" name="正方形/長方形 28">
          <a:extLst>
            <a:ext uri="{FF2B5EF4-FFF2-40B4-BE49-F238E27FC236}">
              <a16:creationId xmlns:a16="http://schemas.microsoft.com/office/drawing/2014/main" id="{522AC274-A188-4E8B-8ECB-D86085325A8B}"/>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30" name="角丸四角形 29">
          <a:extLst>
            <a:ext uri="{FF2B5EF4-FFF2-40B4-BE49-F238E27FC236}">
              <a16:creationId xmlns:a16="http://schemas.microsoft.com/office/drawing/2014/main" id="{3E77138F-B904-4C33-8A5E-3E5204C692FE}"/>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31" name="正方形/長方形 30">
          <a:extLst>
            <a:ext uri="{FF2B5EF4-FFF2-40B4-BE49-F238E27FC236}">
              <a16:creationId xmlns:a16="http://schemas.microsoft.com/office/drawing/2014/main" id="{047A1D50-115A-494B-A00D-011CE2BBFA3F}"/>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32" name="正方形/長方形 31">
          <a:extLst>
            <a:ext uri="{FF2B5EF4-FFF2-40B4-BE49-F238E27FC236}">
              <a16:creationId xmlns:a16="http://schemas.microsoft.com/office/drawing/2014/main" id="{6861D4F0-008D-4C65-975F-CE00435B477F}"/>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33" name="正方形/長方形 32">
          <a:extLst>
            <a:ext uri="{FF2B5EF4-FFF2-40B4-BE49-F238E27FC236}">
              <a16:creationId xmlns:a16="http://schemas.microsoft.com/office/drawing/2014/main" id="{E4F175AD-1F20-460B-A679-0FD70998A171}"/>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E1C32E5-D507-4EBE-A83C-72CC591E05DA}"/>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35" name="楕円 34">
          <a:extLst>
            <a:ext uri="{FF2B5EF4-FFF2-40B4-BE49-F238E27FC236}">
              <a16:creationId xmlns:a16="http://schemas.microsoft.com/office/drawing/2014/main" id="{EC032524-5669-460C-8BE9-520B4957DB5E}"/>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36" name="フローチャート: 判断 35">
          <a:extLst>
            <a:ext uri="{FF2B5EF4-FFF2-40B4-BE49-F238E27FC236}">
              <a16:creationId xmlns:a16="http://schemas.microsoft.com/office/drawing/2014/main" id="{547551A3-4D2E-4409-8328-A7B36B35C246}"/>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216E7FF-0371-420D-8912-C11FA426B429}"/>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1BD2D0B-C7AB-479C-B61F-B4B47D446778}"/>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4D2117C-E824-4C82-BCA5-AE356D76FCFD}"/>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D825938-B4B5-46D7-99B2-5ACC042B9375}"/>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41" name="テキスト ボックス 40">
          <a:extLst>
            <a:ext uri="{FF2B5EF4-FFF2-40B4-BE49-F238E27FC236}">
              <a16:creationId xmlns:a16="http://schemas.microsoft.com/office/drawing/2014/main" id="{7155D32E-753A-4DC5-940E-D85AFFED0C2F}"/>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42" name="テキスト ボックス 41">
          <a:extLst>
            <a:ext uri="{FF2B5EF4-FFF2-40B4-BE49-F238E27FC236}">
              <a16:creationId xmlns:a16="http://schemas.microsoft.com/office/drawing/2014/main" id="{F9E1F84C-2494-4080-9A86-C7AFAB486098}"/>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textlink="">
      <xdr:nvSpPr>
        <xdr:cNvPr id="43" name="テキスト ボックス 42">
          <a:extLst>
            <a:ext uri="{FF2B5EF4-FFF2-40B4-BE49-F238E27FC236}">
              <a16:creationId xmlns:a16="http://schemas.microsoft.com/office/drawing/2014/main" id="{2F7E5F48-0D57-43FC-9E8A-69BA076E9BB4}"/>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textlink="">
      <xdr:nvSpPr>
        <xdr:cNvPr id="44" name="テキスト ボックス 43">
          <a:extLst>
            <a:ext uri="{FF2B5EF4-FFF2-40B4-BE49-F238E27FC236}">
              <a16:creationId xmlns:a16="http://schemas.microsoft.com/office/drawing/2014/main" id="{D71BC3B7-B722-4654-9D04-FE474AA65E4D}"/>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textlink="">
      <xdr:nvSpPr>
        <xdr:cNvPr id="45" name="テキスト ボックス 44">
          <a:extLst>
            <a:ext uri="{FF2B5EF4-FFF2-40B4-BE49-F238E27FC236}">
              <a16:creationId xmlns:a16="http://schemas.microsoft.com/office/drawing/2014/main" id="{270FFB49-2F37-4A64-A50A-4E9026DA0EDB}"/>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46" name="正方形/長方形 45">
          <a:extLst>
            <a:ext uri="{FF2B5EF4-FFF2-40B4-BE49-F238E27FC236}">
              <a16:creationId xmlns:a16="http://schemas.microsoft.com/office/drawing/2014/main" id="{691D496F-47BB-4CFB-A072-84C3265781F7}"/>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47" name="正方形/長方形 46">
          <a:extLst>
            <a:ext uri="{FF2B5EF4-FFF2-40B4-BE49-F238E27FC236}">
              <a16:creationId xmlns:a16="http://schemas.microsoft.com/office/drawing/2014/main" id="{6710B0A4-A8FD-45DA-A318-16C4913886B3}"/>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48" name="正方形/長方形 47">
          <a:extLst>
            <a:ext uri="{FF2B5EF4-FFF2-40B4-BE49-F238E27FC236}">
              <a16:creationId xmlns:a16="http://schemas.microsoft.com/office/drawing/2014/main" id="{1DF9C8A9-3448-413C-B151-1EE600240FAA}"/>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49" name="正方形/長方形 48">
          <a:extLst>
            <a:ext uri="{FF2B5EF4-FFF2-40B4-BE49-F238E27FC236}">
              <a16:creationId xmlns:a16="http://schemas.microsoft.com/office/drawing/2014/main" id="{327B78B8-C80E-4E6F-83B3-EEC2040B05E4}"/>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50" name="正方形/長方形 49">
          <a:extLst>
            <a:ext uri="{FF2B5EF4-FFF2-40B4-BE49-F238E27FC236}">
              <a16:creationId xmlns:a16="http://schemas.microsoft.com/office/drawing/2014/main" id="{C353C446-EE14-4C8D-8D33-AB2C3F98C1E2}"/>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51" name="正方形/長方形 50">
          <a:extLst>
            <a:ext uri="{FF2B5EF4-FFF2-40B4-BE49-F238E27FC236}">
              <a16:creationId xmlns:a16="http://schemas.microsoft.com/office/drawing/2014/main" id="{AFA259F1-4ABD-49E1-8805-E140B953F05A}"/>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52" name="正方形/長方形 51">
          <a:extLst>
            <a:ext uri="{FF2B5EF4-FFF2-40B4-BE49-F238E27FC236}">
              <a16:creationId xmlns:a16="http://schemas.microsoft.com/office/drawing/2014/main" id="{DB7D3432-FC94-4D6C-9565-CE95A7168BE1}"/>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53" name="正方形/長方形 52">
          <a:extLst>
            <a:ext uri="{FF2B5EF4-FFF2-40B4-BE49-F238E27FC236}">
              <a16:creationId xmlns:a16="http://schemas.microsoft.com/office/drawing/2014/main" id="{1CE68676-4E01-42AA-B956-E9CE9C252FE1}"/>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54" name="正方形/長方形 53">
          <a:extLst>
            <a:ext uri="{FF2B5EF4-FFF2-40B4-BE49-F238E27FC236}">
              <a16:creationId xmlns:a16="http://schemas.microsoft.com/office/drawing/2014/main" id="{78789DE6-C9B5-4CDC-A13F-9A31E8F019EF}"/>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55" name="正方形/長方形 54">
          <a:extLst>
            <a:ext uri="{FF2B5EF4-FFF2-40B4-BE49-F238E27FC236}">
              <a16:creationId xmlns:a16="http://schemas.microsoft.com/office/drawing/2014/main" id="{F642927A-F7D5-419F-A92C-E5ECE8BE48AE}"/>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56" name="正方形/長方形 55">
          <a:extLst>
            <a:ext uri="{FF2B5EF4-FFF2-40B4-BE49-F238E27FC236}">
              <a16:creationId xmlns:a16="http://schemas.microsoft.com/office/drawing/2014/main" id="{ED54D7D7-00F8-496F-93DF-3135AABB16A5}"/>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57" name="正方形/長方形 56">
          <a:extLst>
            <a:ext uri="{FF2B5EF4-FFF2-40B4-BE49-F238E27FC236}">
              <a16:creationId xmlns:a16="http://schemas.microsoft.com/office/drawing/2014/main" id="{DDD78D7B-DB7F-46DE-8525-42253D9A8C2E}"/>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58" name="テキスト ボックス 57">
          <a:extLst>
            <a:ext uri="{FF2B5EF4-FFF2-40B4-BE49-F238E27FC236}">
              <a16:creationId xmlns:a16="http://schemas.microsoft.com/office/drawing/2014/main" id="{DE01C316-3D86-40D6-9766-B1C7BC6F5B48}"/>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有形固定資産減価償却率は全国平均や他団体と比べ高い水準にある。今後も公共施設総合管理計画に基づき、施設の集約化・複合化を進め維持管理を適切に進めていく。</a:t>
          </a:r>
        </a:p>
      </xdr:txBody>
    </xdr:sp>
    <xdr:clientData/>
  </xdr:twoCellAnchor>
  <xdr:oneCellAnchor>
    <xdr:from>
      <xdr:col>4</xdr:col>
      <xdr:colOff>174625</xdr:colOff>
      <xdr:row>23</xdr:row>
      <xdr:rowOff>47625</xdr:rowOff>
    </xdr:from>
    <xdr:ext cx="349839" cy="225703"/>
    <xdr:sp textlink="">
      <xdr:nvSpPr>
        <xdr:cNvPr id="59" name="テキスト ボックス 58">
          <a:extLst>
            <a:ext uri="{FF2B5EF4-FFF2-40B4-BE49-F238E27FC236}">
              <a16:creationId xmlns:a16="http://schemas.microsoft.com/office/drawing/2014/main" id="{1B3A806A-A054-4D2E-9C0E-2E8265F440EA}"/>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2391F65-FA52-4CFA-97CC-4DC818340409}"/>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textlink="">
      <xdr:nvSpPr>
        <xdr:cNvPr id="61" name="テキスト ボックス 60">
          <a:extLst>
            <a:ext uri="{FF2B5EF4-FFF2-40B4-BE49-F238E27FC236}">
              <a16:creationId xmlns:a16="http://schemas.microsoft.com/office/drawing/2014/main" id="{A3195C1A-72B4-4DA0-82E0-D13A58B83DFB}"/>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4B87D04B-378B-4536-8BB5-52A009EE5C22}"/>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textlink="">
      <xdr:nvSpPr>
        <xdr:cNvPr id="63" name="テキスト ボックス 62">
          <a:extLst>
            <a:ext uri="{FF2B5EF4-FFF2-40B4-BE49-F238E27FC236}">
              <a16:creationId xmlns:a16="http://schemas.microsoft.com/office/drawing/2014/main" id="{004A710A-DBE6-48F8-AEC5-87E2C4BA0BEA}"/>
            </a:ext>
          </a:extLst>
        </xdr:cNvPr>
        <xdr:cNvSpPr txBox="1"/>
      </xdr:nvSpPr>
      <xdr:spPr>
        <a:xfrm>
          <a:off x="721516" y="56891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72E11ACE-7553-461F-A10B-D4C914AA945E}"/>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textlink="">
      <xdr:nvSpPr>
        <xdr:cNvPr id="65" name="テキスト ボックス 64">
          <a:extLst>
            <a:ext uri="{FF2B5EF4-FFF2-40B4-BE49-F238E27FC236}">
              <a16:creationId xmlns:a16="http://schemas.microsoft.com/office/drawing/2014/main" id="{2DDD8A73-EA23-4993-98BE-C2DD6EC937D8}"/>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D36DA202-8BA3-40ED-A88C-997F4AA0A528}"/>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textlink="">
      <xdr:nvSpPr>
        <xdr:cNvPr id="67" name="テキスト ボックス 66">
          <a:extLst>
            <a:ext uri="{FF2B5EF4-FFF2-40B4-BE49-F238E27FC236}">
              <a16:creationId xmlns:a16="http://schemas.microsoft.com/office/drawing/2014/main" id="{EC8BF30A-0132-4F0A-9200-E80A56846359}"/>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2C88A2D9-ABA6-4DF7-A585-4E52BD23E43B}"/>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textlink="">
      <xdr:nvSpPr>
        <xdr:cNvPr id="69" name="テキスト ボックス 68">
          <a:extLst>
            <a:ext uri="{FF2B5EF4-FFF2-40B4-BE49-F238E27FC236}">
              <a16:creationId xmlns:a16="http://schemas.microsoft.com/office/drawing/2014/main" id="{15C812BE-F351-418B-B910-8C6C649CF3A0}"/>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821B6435-D9D4-4570-8BF2-48B2D8E59D43}"/>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textlink="">
      <xdr:nvSpPr>
        <xdr:cNvPr id="71" name="テキスト ボックス 70">
          <a:extLst>
            <a:ext uri="{FF2B5EF4-FFF2-40B4-BE49-F238E27FC236}">
              <a16:creationId xmlns:a16="http://schemas.microsoft.com/office/drawing/2014/main" id="{3F440904-2E47-4122-8B46-B84B29AB0392}"/>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72" name="有形固定資産減価償却率グラフ枠">
          <a:extLst>
            <a:ext uri="{FF2B5EF4-FFF2-40B4-BE49-F238E27FC236}">
              <a16:creationId xmlns:a16="http://schemas.microsoft.com/office/drawing/2014/main" id="{4AFA4B76-8E31-49E5-AD93-88C9E495B018}"/>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9CAB55DB-4FF2-407D-9FE9-1478AC58D72E}"/>
            </a:ext>
          </a:extLst>
        </xdr:cNvPr>
        <xdr:cNvCxnSpPr/>
      </xdr:nvCxnSpPr>
      <xdr:spPr>
        <a:xfrm flipV="1">
          <a:off x="4206240" y="4406265"/>
          <a:ext cx="1270" cy="1101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textlink="">
      <xdr:nvSpPr>
        <xdr:cNvPr id="74" name="有形固定資産減価償却率最小値テキスト">
          <a:extLst>
            <a:ext uri="{FF2B5EF4-FFF2-40B4-BE49-F238E27FC236}">
              <a16:creationId xmlns:a16="http://schemas.microsoft.com/office/drawing/2014/main" id="{554854FD-D969-4B99-9703-FB9FB095B612}"/>
            </a:ext>
          </a:extLst>
        </xdr:cNvPr>
        <xdr:cNvSpPr txBox="1"/>
      </xdr:nvSpPr>
      <xdr:spPr>
        <a:xfrm>
          <a:off x="4258945" y="551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C5978A46-898D-427D-9EFA-F3CA72480EAE}"/>
            </a:ext>
          </a:extLst>
        </xdr:cNvPr>
        <xdr:cNvCxnSpPr/>
      </xdr:nvCxnSpPr>
      <xdr:spPr>
        <a:xfrm>
          <a:off x="4119245" y="55082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textlink="">
      <xdr:nvSpPr>
        <xdr:cNvPr id="76" name="有形固定資産減価償却率最大値テキスト">
          <a:extLst>
            <a:ext uri="{FF2B5EF4-FFF2-40B4-BE49-F238E27FC236}">
              <a16:creationId xmlns:a16="http://schemas.microsoft.com/office/drawing/2014/main" id="{0DA16F0B-7D86-498E-8BAF-D1E565E8B985}"/>
            </a:ext>
          </a:extLst>
        </xdr:cNvPr>
        <xdr:cNvSpPr txBox="1"/>
      </xdr:nvSpPr>
      <xdr:spPr>
        <a:xfrm>
          <a:off x="4258945" y="418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DCE51C42-3F02-43F8-8F8B-0957445F6BCA}"/>
            </a:ext>
          </a:extLst>
        </xdr:cNvPr>
        <xdr:cNvCxnSpPr/>
      </xdr:nvCxnSpPr>
      <xdr:spPr>
        <a:xfrm>
          <a:off x="4119245" y="44062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textlink="">
      <xdr:nvSpPr>
        <xdr:cNvPr id="78" name="有形固定資産減価償却率平均値テキスト">
          <a:extLst>
            <a:ext uri="{FF2B5EF4-FFF2-40B4-BE49-F238E27FC236}">
              <a16:creationId xmlns:a16="http://schemas.microsoft.com/office/drawing/2014/main" id="{31D4B326-779C-49B2-ADF1-6161EEDE0380}"/>
            </a:ext>
          </a:extLst>
        </xdr:cNvPr>
        <xdr:cNvSpPr txBox="1"/>
      </xdr:nvSpPr>
      <xdr:spPr>
        <a:xfrm>
          <a:off x="4258945" y="4862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textlink="">
      <xdr:nvSpPr>
        <xdr:cNvPr id="79" name="フローチャート: 判断 78">
          <a:extLst>
            <a:ext uri="{FF2B5EF4-FFF2-40B4-BE49-F238E27FC236}">
              <a16:creationId xmlns:a16="http://schemas.microsoft.com/office/drawing/2014/main" id="{3C6153AA-C7AC-4D71-9A2D-5F4E26E6B834}"/>
            </a:ext>
          </a:extLst>
        </xdr:cNvPr>
        <xdr:cNvSpPr/>
      </xdr:nvSpPr>
      <xdr:spPr>
        <a:xfrm>
          <a:off x="4157345" y="5011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textlink="">
      <xdr:nvSpPr>
        <xdr:cNvPr id="80" name="フローチャート: 判断 79">
          <a:extLst>
            <a:ext uri="{FF2B5EF4-FFF2-40B4-BE49-F238E27FC236}">
              <a16:creationId xmlns:a16="http://schemas.microsoft.com/office/drawing/2014/main" id="{82DF88F1-03CD-4B0A-AAEA-610022AEDA05}"/>
            </a:ext>
          </a:extLst>
        </xdr:cNvPr>
        <xdr:cNvSpPr/>
      </xdr:nvSpPr>
      <xdr:spPr>
        <a:xfrm>
          <a:off x="3537585" y="49615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textlink="">
      <xdr:nvSpPr>
        <xdr:cNvPr id="81" name="フローチャート: 判断 80">
          <a:extLst>
            <a:ext uri="{FF2B5EF4-FFF2-40B4-BE49-F238E27FC236}">
              <a16:creationId xmlns:a16="http://schemas.microsoft.com/office/drawing/2014/main" id="{FDBAF5E7-CEF8-43CB-8853-155FBF150091}"/>
            </a:ext>
          </a:extLst>
        </xdr:cNvPr>
        <xdr:cNvSpPr/>
      </xdr:nvSpPr>
      <xdr:spPr>
        <a:xfrm>
          <a:off x="2867025" y="4931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textlink="">
      <xdr:nvSpPr>
        <xdr:cNvPr id="82" name="フローチャート: 判断 81">
          <a:extLst>
            <a:ext uri="{FF2B5EF4-FFF2-40B4-BE49-F238E27FC236}">
              <a16:creationId xmlns:a16="http://schemas.microsoft.com/office/drawing/2014/main" id="{FD87C3F6-D912-4C66-998D-3BF3EF72B5B3}"/>
            </a:ext>
          </a:extLst>
        </xdr:cNvPr>
        <xdr:cNvSpPr/>
      </xdr:nvSpPr>
      <xdr:spPr>
        <a:xfrm>
          <a:off x="2196465" y="49053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textlink="">
      <xdr:nvSpPr>
        <xdr:cNvPr id="83" name="フローチャート: 判断 82">
          <a:extLst>
            <a:ext uri="{FF2B5EF4-FFF2-40B4-BE49-F238E27FC236}">
              <a16:creationId xmlns:a16="http://schemas.microsoft.com/office/drawing/2014/main" id="{C7840173-98B5-447B-947C-5FDE44040DA5}"/>
            </a:ext>
          </a:extLst>
        </xdr:cNvPr>
        <xdr:cNvSpPr/>
      </xdr:nvSpPr>
      <xdr:spPr>
        <a:xfrm>
          <a:off x="1525905" y="48881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84" name="テキスト ボックス 83">
          <a:extLst>
            <a:ext uri="{FF2B5EF4-FFF2-40B4-BE49-F238E27FC236}">
              <a16:creationId xmlns:a16="http://schemas.microsoft.com/office/drawing/2014/main" id="{90D3C2FA-30CB-42A1-AA3D-27BDF9AAD9E2}"/>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85" name="テキスト ボックス 84">
          <a:extLst>
            <a:ext uri="{FF2B5EF4-FFF2-40B4-BE49-F238E27FC236}">
              <a16:creationId xmlns:a16="http://schemas.microsoft.com/office/drawing/2014/main" id="{2FC06C95-CD14-4A84-ADE2-AB6665CBE398}"/>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86" name="テキスト ボックス 85">
          <a:extLst>
            <a:ext uri="{FF2B5EF4-FFF2-40B4-BE49-F238E27FC236}">
              <a16:creationId xmlns:a16="http://schemas.microsoft.com/office/drawing/2014/main" id="{865EF664-79F3-4334-A79E-87333BEF2043}"/>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87" name="テキスト ボックス 86">
          <a:extLst>
            <a:ext uri="{FF2B5EF4-FFF2-40B4-BE49-F238E27FC236}">
              <a16:creationId xmlns:a16="http://schemas.microsoft.com/office/drawing/2014/main" id="{7D1B21CD-A148-4D9F-8688-77176FA4A037}"/>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88" name="テキスト ボックス 87">
          <a:extLst>
            <a:ext uri="{FF2B5EF4-FFF2-40B4-BE49-F238E27FC236}">
              <a16:creationId xmlns:a16="http://schemas.microsoft.com/office/drawing/2014/main" id="{1917AA90-8FDF-4298-8790-AFF807B17CB9}"/>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textlink="">
      <xdr:nvSpPr>
        <xdr:cNvPr id="89" name="楕円 88">
          <a:extLst>
            <a:ext uri="{FF2B5EF4-FFF2-40B4-BE49-F238E27FC236}">
              <a16:creationId xmlns:a16="http://schemas.microsoft.com/office/drawing/2014/main" id="{4E8E519D-9FD0-4EDA-B5A1-D2D4BD5A2A5D}"/>
            </a:ext>
          </a:extLst>
        </xdr:cNvPr>
        <xdr:cNvSpPr/>
      </xdr:nvSpPr>
      <xdr:spPr>
        <a:xfrm>
          <a:off x="4157345" y="52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24782</xdr:rowOff>
    </xdr:from>
    <xdr:ext cx="405111" cy="259045"/>
    <xdr:sp textlink="">
      <xdr:nvSpPr>
        <xdr:cNvPr id="90" name="有形固定資産減価償却率該当値テキスト">
          <a:extLst>
            <a:ext uri="{FF2B5EF4-FFF2-40B4-BE49-F238E27FC236}">
              <a16:creationId xmlns:a16="http://schemas.microsoft.com/office/drawing/2014/main" id="{204D1ACE-D727-4433-9529-32598BDBF317}"/>
            </a:ext>
          </a:extLst>
        </xdr:cNvPr>
        <xdr:cNvSpPr txBox="1"/>
      </xdr:nvSpPr>
      <xdr:spPr>
        <a:xfrm>
          <a:off x="4258945" y="5221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11811</xdr:rowOff>
    </xdr:from>
    <xdr:to>
      <xdr:col>19</xdr:col>
      <xdr:colOff>187325</xdr:colOff>
      <xdr:row>31</xdr:row>
      <xdr:rowOff>113411</xdr:rowOff>
    </xdr:to>
    <xdr:sp textlink="">
      <xdr:nvSpPr>
        <xdr:cNvPr id="91" name="楕円 90">
          <a:extLst>
            <a:ext uri="{FF2B5EF4-FFF2-40B4-BE49-F238E27FC236}">
              <a16:creationId xmlns:a16="http://schemas.microsoft.com/office/drawing/2014/main" id="{FC96F58D-5142-491C-B48D-5B5BB70045BA}"/>
            </a:ext>
          </a:extLst>
        </xdr:cNvPr>
        <xdr:cNvSpPr/>
      </xdr:nvSpPr>
      <xdr:spPr>
        <a:xfrm>
          <a:off x="3537585" y="52086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62611</xdr:rowOff>
    </xdr:from>
    <xdr:to>
      <xdr:col>23</xdr:col>
      <xdr:colOff>85725</xdr:colOff>
      <xdr:row>31</xdr:row>
      <xdr:rowOff>97155</xdr:rowOff>
    </xdr:to>
    <xdr:cxnSp macro="">
      <xdr:nvCxnSpPr>
        <xdr:cNvPr id="92" name="直線コネクタ 91">
          <a:extLst>
            <a:ext uri="{FF2B5EF4-FFF2-40B4-BE49-F238E27FC236}">
              <a16:creationId xmlns:a16="http://schemas.microsoft.com/office/drawing/2014/main" id="{3318B5F4-9FC6-4DE5-9C7F-81FF7C474EC3}"/>
            </a:ext>
          </a:extLst>
        </xdr:cNvPr>
        <xdr:cNvCxnSpPr/>
      </xdr:nvCxnSpPr>
      <xdr:spPr>
        <a:xfrm>
          <a:off x="3588385" y="5259451"/>
          <a:ext cx="61976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153035</xdr:rowOff>
    </xdr:from>
    <xdr:to>
      <xdr:col>15</xdr:col>
      <xdr:colOff>187325</xdr:colOff>
      <xdr:row>31</xdr:row>
      <xdr:rowOff>83185</xdr:rowOff>
    </xdr:to>
    <xdr:sp textlink="">
      <xdr:nvSpPr>
        <xdr:cNvPr id="93" name="楕円 92">
          <a:extLst>
            <a:ext uri="{FF2B5EF4-FFF2-40B4-BE49-F238E27FC236}">
              <a16:creationId xmlns:a16="http://schemas.microsoft.com/office/drawing/2014/main" id="{13BF5657-ED73-45E4-8EF5-308545952CA7}"/>
            </a:ext>
          </a:extLst>
        </xdr:cNvPr>
        <xdr:cNvSpPr/>
      </xdr:nvSpPr>
      <xdr:spPr>
        <a:xfrm>
          <a:off x="2867025" y="5182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32385</xdr:rowOff>
    </xdr:from>
    <xdr:to>
      <xdr:col>19</xdr:col>
      <xdr:colOff>136525</xdr:colOff>
      <xdr:row>31</xdr:row>
      <xdr:rowOff>62611</xdr:rowOff>
    </xdr:to>
    <xdr:cxnSp macro="">
      <xdr:nvCxnSpPr>
        <xdr:cNvPr id="94" name="直線コネクタ 93">
          <a:extLst>
            <a:ext uri="{FF2B5EF4-FFF2-40B4-BE49-F238E27FC236}">
              <a16:creationId xmlns:a16="http://schemas.microsoft.com/office/drawing/2014/main" id="{9C345BF5-C2A9-4C7C-B21D-1BBC5ADFAF52}"/>
            </a:ext>
          </a:extLst>
        </xdr:cNvPr>
        <xdr:cNvCxnSpPr/>
      </xdr:nvCxnSpPr>
      <xdr:spPr>
        <a:xfrm>
          <a:off x="2917825" y="5229225"/>
          <a:ext cx="67056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135763</xdr:rowOff>
    </xdr:from>
    <xdr:to>
      <xdr:col>11</xdr:col>
      <xdr:colOff>187325</xdr:colOff>
      <xdr:row>31</xdr:row>
      <xdr:rowOff>65913</xdr:rowOff>
    </xdr:to>
    <xdr:sp textlink="">
      <xdr:nvSpPr>
        <xdr:cNvPr id="95" name="楕円 94">
          <a:extLst>
            <a:ext uri="{FF2B5EF4-FFF2-40B4-BE49-F238E27FC236}">
              <a16:creationId xmlns:a16="http://schemas.microsoft.com/office/drawing/2014/main" id="{09802D9E-89BB-4D7A-9B47-09CF84E33808}"/>
            </a:ext>
          </a:extLst>
        </xdr:cNvPr>
        <xdr:cNvSpPr/>
      </xdr:nvSpPr>
      <xdr:spPr>
        <a:xfrm>
          <a:off x="2196465" y="51649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15113</xdr:rowOff>
    </xdr:from>
    <xdr:to>
      <xdr:col>15</xdr:col>
      <xdr:colOff>136525</xdr:colOff>
      <xdr:row>31</xdr:row>
      <xdr:rowOff>32385</xdr:rowOff>
    </xdr:to>
    <xdr:cxnSp macro="">
      <xdr:nvCxnSpPr>
        <xdr:cNvPr id="96" name="直線コネクタ 95">
          <a:extLst>
            <a:ext uri="{FF2B5EF4-FFF2-40B4-BE49-F238E27FC236}">
              <a16:creationId xmlns:a16="http://schemas.microsoft.com/office/drawing/2014/main" id="{B7282B85-5C42-4C3B-8245-3C280A4C7DE1}"/>
            </a:ext>
          </a:extLst>
        </xdr:cNvPr>
        <xdr:cNvCxnSpPr/>
      </xdr:nvCxnSpPr>
      <xdr:spPr>
        <a:xfrm>
          <a:off x="2247265" y="5211953"/>
          <a:ext cx="67056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116332</xdr:rowOff>
    </xdr:from>
    <xdr:to>
      <xdr:col>7</xdr:col>
      <xdr:colOff>187325</xdr:colOff>
      <xdr:row>31</xdr:row>
      <xdr:rowOff>46482</xdr:rowOff>
    </xdr:to>
    <xdr:sp textlink="">
      <xdr:nvSpPr>
        <xdr:cNvPr id="97" name="楕円 96">
          <a:extLst>
            <a:ext uri="{FF2B5EF4-FFF2-40B4-BE49-F238E27FC236}">
              <a16:creationId xmlns:a16="http://schemas.microsoft.com/office/drawing/2014/main" id="{DD0D4FB8-D3AB-40B3-B6FB-FE133A77CA00}"/>
            </a:ext>
          </a:extLst>
        </xdr:cNvPr>
        <xdr:cNvSpPr/>
      </xdr:nvSpPr>
      <xdr:spPr>
        <a:xfrm>
          <a:off x="1525905" y="51455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167132</xdr:rowOff>
    </xdr:from>
    <xdr:to>
      <xdr:col>11</xdr:col>
      <xdr:colOff>136525</xdr:colOff>
      <xdr:row>31</xdr:row>
      <xdr:rowOff>15113</xdr:rowOff>
    </xdr:to>
    <xdr:cxnSp macro="">
      <xdr:nvCxnSpPr>
        <xdr:cNvPr id="98" name="直線コネクタ 97">
          <a:extLst>
            <a:ext uri="{FF2B5EF4-FFF2-40B4-BE49-F238E27FC236}">
              <a16:creationId xmlns:a16="http://schemas.microsoft.com/office/drawing/2014/main" id="{8F7AA96E-18F4-4FC5-9EEA-E094C01A0795}"/>
            </a:ext>
          </a:extLst>
        </xdr:cNvPr>
        <xdr:cNvCxnSpPr/>
      </xdr:nvCxnSpPr>
      <xdr:spPr>
        <a:xfrm>
          <a:off x="1576705" y="5196332"/>
          <a:ext cx="67056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textlink="">
      <xdr:nvSpPr>
        <xdr:cNvPr id="99" name="n_1aveValue有形固定資産減価償却率">
          <a:extLst>
            <a:ext uri="{FF2B5EF4-FFF2-40B4-BE49-F238E27FC236}">
              <a16:creationId xmlns:a16="http://schemas.microsoft.com/office/drawing/2014/main" id="{2C6B75FB-B887-4F3B-9D0F-0015EF771FC7}"/>
            </a:ext>
          </a:extLst>
        </xdr:cNvPr>
        <xdr:cNvSpPr txBox="1"/>
      </xdr:nvSpPr>
      <xdr:spPr>
        <a:xfrm>
          <a:off x="3395989" y="474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textlink="">
      <xdr:nvSpPr>
        <xdr:cNvPr id="100" name="n_2aveValue有形固定資産減価償却率">
          <a:extLst>
            <a:ext uri="{FF2B5EF4-FFF2-40B4-BE49-F238E27FC236}">
              <a16:creationId xmlns:a16="http://schemas.microsoft.com/office/drawing/2014/main" id="{7629BFEE-5F05-47DE-8D80-CF74B2316CAC}"/>
            </a:ext>
          </a:extLst>
        </xdr:cNvPr>
        <xdr:cNvSpPr txBox="1"/>
      </xdr:nvSpPr>
      <xdr:spPr>
        <a:xfrm>
          <a:off x="2738129" y="4710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textlink="">
      <xdr:nvSpPr>
        <xdr:cNvPr id="101" name="n_3aveValue有形固定資産減価償却率">
          <a:extLst>
            <a:ext uri="{FF2B5EF4-FFF2-40B4-BE49-F238E27FC236}">
              <a16:creationId xmlns:a16="http://schemas.microsoft.com/office/drawing/2014/main" id="{65C786F7-08EC-4212-89B4-0A00C8BF92A8}"/>
            </a:ext>
          </a:extLst>
        </xdr:cNvPr>
        <xdr:cNvSpPr txBox="1"/>
      </xdr:nvSpPr>
      <xdr:spPr>
        <a:xfrm>
          <a:off x="2067569" y="468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textlink="">
      <xdr:nvSpPr>
        <xdr:cNvPr id="102" name="n_4aveValue有形固定資産減価償却率">
          <a:extLst>
            <a:ext uri="{FF2B5EF4-FFF2-40B4-BE49-F238E27FC236}">
              <a16:creationId xmlns:a16="http://schemas.microsoft.com/office/drawing/2014/main" id="{EB6F69C9-8F4B-4B70-90AB-0FBF438D8DC7}"/>
            </a:ext>
          </a:extLst>
        </xdr:cNvPr>
        <xdr:cNvSpPr txBox="1"/>
      </xdr:nvSpPr>
      <xdr:spPr>
        <a:xfrm>
          <a:off x="1397009" y="467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104538</xdr:rowOff>
    </xdr:from>
    <xdr:ext cx="405111" cy="259045"/>
    <xdr:sp textlink="">
      <xdr:nvSpPr>
        <xdr:cNvPr id="103" name="n_1mainValue有形固定資産減価償却率">
          <a:extLst>
            <a:ext uri="{FF2B5EF4-FFF2-40B4-BE49-F238E27FC236}">
              <a16:creationId xmlns:a16="http://schemas.microsoft.com/office/drawing/2014/main" id="{A7FF1146-BDF4-4A83-8734-9966CCBF0872}"/>
            </a:ext>
          </a:extLst>
        </xdr:cNvPr>
        <xdr:cNvSpPr txBox="1"/>
      </xdr:nvSpPr>
      <xdr:spPr>
        <a:xfrm>
          <a:off x="3395989" y="5301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74312</xdr:rowOff>
    </xdr:from>
    <xdr:ext cx="405111" cy="259045"/>
    <xdr:sp textlink="">
      <xdr:nvSpPr>
        <xdr:cNvPr id="104" name="n_2mainValue有形固定資産減価償却率">
          <a:extLst>
            <a:ext uri="{FF2B5EF4-FFF2-40B4-BE49-F238E27FC236}">
              <a16:creationId xmlns:a16="http://schemas.microsoft.com/office/drawing/2014/main" id="{FB9BAA02-86AE-40AB-9EE3-83B3AC3D4641}"/>
            </a:ext>
          </a:extLst>
        </xdr:cNvPr>
        <xdr:cNvSpPr txBox="1"/>
      </xdr:nvSpPr>
      <xdr:spPr>
        <a:xfrm>
          <a:off x="2738129" y="5271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57040</xdr:rowOff>
    </xdr:from>
    <xdr:ext cx="405111" cy="259045"/>
    <xdr:sp textlink="">
      <xdr:nvSpPr>
        <xdr:cNvPr id="105" name="n_3mainValue有形固定資産減価償却率">
          <a:extLst>
            <a:ext uri="{FF2B5EF4-FFF2-40B4-BE49-F238E27FC236}">
              <a16:creationId xmlns:a16="http://schemas.microsoft.com/office/drawing/2014/main" id="{9062B26B-0FC7-4752-B461-28B5D75D330A}"/>
            </a:ext>
          </a:extLst>
        </xdr:cNvPr>
        <xdr:cNvSpPr txBox="1"/>
      </xdr:nvSpPr>
      <xdr:spPr>
        <a:xfrm>
          <a:off x="2067569" y="5253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37609</xdr:rowOff>
    </xdr:from>
    <xdr:ext cx="405111" cy="259045"/>
    <xdr:sp textlink="">
      <xdr:nvSpPr>
        <xdr:cNvPr id="106" name="n_4mainValue有形固定資産減価償却率">
          <a:extLst>
            <a:ext uri="{FF2B5EF4-FFF2-40B4-BE49-F238E27FC236}">
              <a16:creationId xmlns:a16="http://schemas.microsoft.com/office/drawing/2014/main" id="{5E6A5FB4-B84C-49DE-B850-541718A31A71}"/>
            </a:ext>
          </a:extLst>
        </xdr:cNvPr>
        <xdr:cNvSpPr txBox="1"/>
      </xdr:nvSpPr>
      <xdr:spPr>
        <a:xfrm>
          <a:off x="1397009" y="5234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107" name="正方形/長方形 106">
          <a:extLst>
            <a:ext uri="{FF2B5EF4-FFF2-40B4-BE49-F238E27FC236}">
              <a16:creationId xmlns:a16="http://schemas.microsoft.com/office/drawing/2014/main" id="{4A8C827F-6F0A-4136-AB3D-BDEE7A5A7C35}"/>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108" name="正方形/長方形 107">
          <a:extLst>
            <a:ext uri="{FF2B5EF4-FFF2-40B4-BE49-F238E27FC236}">
              <a16:creationId xmlns:a16="http://schemas.microsoft.com/office/drawing/2014/main" id="{1D17008C-6965-42AA-B130-6E4368880D8B}"/>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textlink="">
      <xdr:nvSpPr>
        <xdr:cNvPr id="109" name="正方形/長方形 108">
          <a:extLst>
            <a:ext uri="{FF2B5EF4-FFF2-40B4-BE49-F238E27FC236}">
              <a16:creationId xmlns:a16="http://schemas.microsoft.com/office/drawing/2014/main" id="{5F2F9C67-DD31-4674-B092-9436090CE67F}"/>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10" name="正方形/長方形 109">
          <a:extLst>
            <a:ext uri="{FF2B5EF4-FFF2-40B4-BE49-F238E27FC236}">
              <a16:creationId xmlns:a16="http://schemas.microsoft.com/office/drawing/2014/main" id="{98210A06-D039-4758-9749-3ED71C87AC9E}"/>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11" name="正方形/長方形 110">
          <a:extLst>
            <a:ext uri="{FF2B5EF4-FFF2-40B4-BE49-F238E27FC236}">
              <a16:creationId xmlns:a16="http://schemas.microsoft.com/office/drawing/2014/main" id="{A485750A-9D4F-4249-92F3-01FF2C4EB3EF}"/>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12" name="正方形/長方形 111">
          <a:extLst>
            <a:ext uri="{FF2B5EF4-FFF2-40B4-BE49-F238E27FC236}">
              <a16:creationId xmlns:a16="http://schemas.microsoft.com/office/drawing/2014/main" id="{15300934-DA0E-44F0-ACED-E0DDC65ED8AF}"/>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13" name="正方形/長方形 112">
          <a:extLst>
            <a:ext uri="{FF2B5EF4-FFF2-40B4-BE49-F238E27FC236}">
              <a16:creationId xmlns:a16="http://schemas.microsoft.com/office/drawing/2014/main" id="{88A5339E-3220-4026-84DF-9CC7A365CECD}"/>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14" name="正方形/長方形 113">
          <a:extLst>
            <a:ext uri="{FF2B5EF4-FFF2-40B4-BE49-F238E27FC236}">
              <a16:creationId xmlns:a16="http://schemas.microsoft.com/office/drawing/2014/main" id="{8BDDF060-5EAD-4310-ABFB-ECC07DA06DCF}"/>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15" name="正方形/長方形 114">
          <a:extLst>
            <a:ext uri="{FF2B5EF4-FFF2-40B4-BE49-F238E27FC236}">
              <a16:creationId xmlns:a16="http://schemas.microsoft.com/office/drawing/2014/main" id="{F54FEEA9-CA67-4125-9924-1A2B3ACD3C9D}"/>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16" name="正方形/長方形 115">
          <a:extLst>
            <a:ext uri="{FF2B5EF4-FFF2-40B4-BE49-F238E27FC236}">
              <a16:creationId xmlns:a16="http://schemas.microsoft.com/office/drawing/2014/main" id="{CB6BFC19-CFFC-4D6B-AA5C-7B20559DBA02}"/>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17" name="正方形/長方形 116">
          <a:extLst>
            <a:ext uri="{FF2B5EF4-FFF2-40B4-BE49-F238E27FC236}">
              <a16:creationId xmlns:a16="http://schemas.microsoft.com/office/drawing/2014/main" id="{C8996A91-1120-4CF5-B7C4-E94E730CB43E}"/>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18" name="正方形/長方形 117">
          <a:extLst>
            <a:ext uri="{FF2B5EF4-FFF2-40B4-BE49-F238E27FC236}">
              <a16:creationId xmlns:a16="http://schemas.microsoft.com/office/drawing/2014/main" id="{D86E1ED5-4A9C-4545-82B2-913E1DD2F926}"/>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19" name="テキスト ボックス 118">
          <a:extLst>
            <a:ext uri="{FF2B5EF4-FFF2-40B4-BE49-F238E27FC236}">
              <a16:creationId xmlns:a16="http://schemas.microsoft.com/office/drawing/2014/main" id="{293FDD20-558B-4E5C-B075-1BF51D36F8F5}"/>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債務償還費率については、全国平均や類似団体の平均をやや下回っている。ここ数年が償還のピークとなっているので、今後も地方債等による債務が多くならないよう注意を払っていく必要がある。</a:t>
          </a:r>
        </a:p>
      </xdr:txBody>
    </xdr:sp>
    <xdr:clientData/>
  </xdr:twoCellAnchor>
  <xdr:oneCellAnchor>
    <xdr:from>
      <xdr:col>57</xdr:col>
      <xdr:colOff>111125</xdr:colOff>
      <xdr:row>23</xdr:row>
      <xdr:rowOff>47625</xdr:rowOff>
    </xdr:from>
    <xdr:ext cx="349839" cy="225703"/>
    <xdr:sp textlink="">
      <xdr:nvSpPr>
        <xdr:cNvPr id="120" name="テキスト ボックス 119">
          <a:extLst>
            <a:ext uri="{FF2B5EF4-FFF2-40B4-BE49-F238E27FC236}">
              <a16:creationId xmlns:a16="http://schemas.microsoft.com/office/drawing/2014/main" id="{89EA7B8A-66D6-47E2-8C8A-845E339786B9}"/>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DBEFC4A1-A933-44CC-B21D-6731B793858E}"/>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textlink="">
      <xdr:nvSpPr>
        <xdr:cNvPr id="122" name="テキスト ボックス 121">
          <a:extLst>
            <a:ext uri="{FF2B5EF4-FFF2-40B4-BE49-F238E27FC236}">
              <a16:creationId xmlns:a16="http://schemas.microsoft.com/office/drawing/2014/main" id="{11B67DCD-C7B4-4089-8864-CF14C17F3B1C}"/>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962854D9-ABEE-43D7-8E66-31BDBFD54608}"/>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textlink="">
      <xdr:nvSpPr>
        <xdr:cNvPr id="124" name="テキスト ボックス 123">
          <a:extLst>
            <a:ext uri="{FF2B5EF4-FFF2-40B4-BE49-F238E27FC236}">
              <a16:creationId xmlns:a16="http://schemas.microsoft.com/office/drawing/2014/main" id="{59CA3D4F-5E70-41CC-8935-B68DF11F8A65}"/>
            </a:ext>
          </a:extLst>
        </xdr:cNvPr>
        <xdr:cNvSpPr txBox="1"/>
      </xdr:nvSpPr>
      <xdr:spPr>
        <a:xfrm>
          <a:off x="954293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F0924A27-7130-497E-A4F1-6E08DBC037D3}"/>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textlink="">
      <xdr:nvSpPr>
        <xdr:cNvPr id="126" name="テキスト ボックス 125">
          <a:extLst>
            <a:ext uri="{FF2B5EF4-FFF2-40B4-BE49-F238E27FC236}">
              <a16:creationId xmlns:a16="http://schemas.microsoft.com/office/drawing/2014/main" id="{65B48E6A-5636-4F37-B62D-DBF9423079E7}"/>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FD13A2DC-011F-4250-8693-BF6A5F8B3B06}"/>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textlink="">
      <xdr:nvSpPr>
        <xdr:cNvPr id="128" name="テキスト ボックス 127">
          <a:extLst>
            <a:ext uri="{FF2B5EF4-FFF2-40B4-BE49-F238E27FC236}">
              <a16:creationId xmlns:a16="http://schemas.microsoft.com/office/drawing/2014/main" id="{45019ADD-FDC4-411B-94B2-CDA172B1154C}"/>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E1F5C2F1-8DFC-4AAA-AC72-B79024E5E763}"/>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textlink="">
      <xdr:nvSpPr>
        <xdr:cNvPr id="130" name="テキスト ボックス 129">
          <a:extLst>
            <a:ext uri="{FF2B5EF4-FFF2-40B4-BE49-F238E27FC236}">
              <a16:creationId xmlns:a16="http://schemas.microsoft.com/office/drawing/2014/main" id="{0E2817B1-AEC8-4F1C-A639-9AA7B4AA835D}"/>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52298C0C-2724-4D4D-98B6-162C66E10D7F}"/>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textlink="">
      <xdr:nvSpPr>
        <xdr:cNvPr id="132" name="テキスト ボックス 131">
          <a:extLst>
            <a:ext uri="{FF2B5EF4-FFF2-40B4-BE49-F238E27FC236}">
              <a16:creationId xmlns:a16="http://schemas.microsoft.com/office/drawing/2014/main" id="{4B7F4E15-DFD1-4C05-895C-959FA490FB14}"/>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D1C8A8D9-FECE-4714-BC56-217D259FBB2E}"/>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textlink="">
      <xdr:nvSpPr>
        <xdr:cNvPr id="134" name="債務償還比率グラフ枠">
          <a:extLst>
            <a:ext uri="{FF2B5EF4-FFF2-40B4-BE49-F238E27FC236}">
              <a16:creationId xmlns:a16="http://schemas.microsoft.com/office/drawing/2014/main" id="{9A04DE5E-092E-4436-80BA-4C6EF56A5F6B}"/>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6DFC92DC-3A79-4180-A8E9-5A0DC4B7AC15}"/>
            </a:ext>
          </a:extLst>
        </xdr:cNvPr>
        <xdr:cNvCxnSpPr/>
      </xdr:nvCxnSpPr>
      <xdr:spPr>
        <a:xfrm flipV="1">
          <a:off x="13027660" y="4442248"/>
          <a:ext cx="1269" cy="1289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textlink="">
      <xdr:nvSpPr>
        <xdr:cNvPr id="136" name="債務償還比率最小値テキスト">
          <a:extLst>
            <a:ext uri="{FF2B5EF4-FFF2-40B4-BE49-F238E27FC236}">
              <a16:creationId xmlns:a16="http://schemas.microsoft.com/office/drawing/2014/main" id="{61B04FA9-4F70-41CE-85D7-C0C5B47620C0}"/>
            </a:ext>
          </a:extLst>
        </xdr:cNvPr>
        <xdr:cNvSpPr txBox="1"/>
      </xdr:nvSpPr>
      <xdr:spPr>
        <a:xfrm>
          <a:off x="13080365" y="573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10C37AC4-761D-44E9-BF2A-9F98D0DB6D6B}"/>
            </a:ext>
          </a:extLst>
        </xdr:cNvPr>
        <xdr:cNvCxnSpPr/>
      </xdr:nvCxnSpPr>
      <xdr:spPr>
        <a:xfrm>
          <a:off x="12963525" y="5731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textlink="">
      <xdr:nvSpPr>
        <xdr:cNvPr id="138" name="債務償還比率最大値テキスト">
          <a:extLst>
            <a:ext uri="{FF2B5EF4-FFF2-40B4-BE49-F238E27FC236}">
              <a16:creationId xmlns:a16="http://schemas.microsoft.com/office/drawing/2014/main" id="{73435890-5760-42D4-88CB-BAE1D64C5750}"/>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C3734E67-CF98-4722-8214-53454E57B96C}"/>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textlink="">
      <xdr:nvSpPr>
        <xdr:cNvPr id="140" name="債務償還比率平均値テキスト">
          <a:extLst>
            <a:ext uri="{FF2B5EF4-FFF2-40B4-BE49-F238E27FC236}">
              <a16:creationId xmlns:a16="http://schemas.microsoft.com/office/drawing/2014/main" id="{81035496-6A56-4B2C-98F7-81569B4203F0}"/>
            </a:ext>
          </a:extLst>
        </xdr:cNvPr>
        <xdr:cNvSpPr txBox="1"/>
      </xdr:nvSpPr>
      <xdr:spPr>
        <a:xfrm>
          <a:off x="13080365" y="4729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textlink="">
      <xdr:nvSpPr>
        <xdr:cNvPr id="141" name="フローチャート: 判断 140">
          <a:extLst>
            <a:ext uri="{FF2B5EF4-FFF2-40B4-BE49-F238E27FC236}">
              <a16:creationId xmlns:a16="http://schemas.microsoft.com/office/drawing/2014/main" id="{2F493545-B791-494E-87DA-A931D338AC5A}"/>
            </a:ext>
          </a:extLst>
        </xdr:cNvPr>
        <xdr:cNvSpPr/>
      </xdr:nvSpPr>
      <xdr:spPr>
        <a:xfrm>
          <a:off x="13001625" y="47506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textlink="">
      <xdr:nvSpPr>
        <xdr:cNvPr id="142" name="フローチャート: 判断 141">
          <a:extLst>
            <a:ext uri="{FF2B5EF4-FFF2-40B4-BE49-F238E27FC236}">
              <a16:creationId xmlns:a16="http://schemas.microsoft.com/office/drawing/2014/main" id="{F4896E96-EB93-4EA7-9F2E-070855FC1FD7}"/>
            </a:ext>
          </a:extLst>
        </xdr:cNvPr>
        <xdr:cNvSpPr/>
      </xdr:nvSpPr>
      <xdr:spPr>
        <a:xfrm>
          <a:off x="12359005" y="47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textlink="">
      <xdr:nvSpPr>
        <xdr:cNvPr id="143" name="フローチャート: 判断 142">
          <a:extLst>
            <a:ext uri="{FF2B5EF4-FFF2-40B4-BE49-F238E27FC236}">
              <a16:creationId xmlns:a16="http://schemas.microsoft.com/office/drawing/2014/main" id="{1016984B-EC70-43F5-AFB3-F2627A412EA0}"/>
            </a:ext>
          </a:extLst>
        </xdr:cNvPr>
        <xdr:cNvSpPr/>
      </xdr:nvSpPr>
      <xdr:spPr>
        <a:xfrm>
          <a:off x="11688445" y="476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textlink="">
      <xdr:nvSpPr>
        <xdr:cNvPr id="144" name="フローチャート: 判断 143">
          <a:extLst>
            <a:ext uri="{FF2B5EF4-FFF2-40B4-BE49-F238E27FC236}">
              <a16:creationId xmlns:a16="http://schemas.microsoft.com/office/drawing/2014/main" id="{FBCFB6A7-3009-48CF-8221-5C6B48E8E1D7}"/>
            </a:ext>
          </a:extLst>
        </xdr:cNvPr>
        <xdr:cNvSpPr/>
      </xdr:nvSpPr>
      <xdr:spPr>
        <a:xfrm>
          <a:off x="11017885" y="49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textlink="">
      <xdr:nvSpPr>
        <xdr:cNvPr id="145" name="フローチャート: 判断 144">
          <a:extLst>
            <a:ext uri="{FF2B5EF4-FFF2-40B4-BE49-F238E27FC236}">
              <a16:creationId xmlns:a16="http://schemas.microsoft.com/office/drawing/2014/main" id="{9B53B64B-9B67-4A33-BF5E-BAC3C985D793}"/>
            </a:ext>
          </a:extLst>
        </xdr:cNvPr>
        <xdr:cNvSpPr/>
      </xdr:nvSpPr>
      <xdr:spPr>
        <a:xfrm>
          <a:off x="10347325" y="49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46" name="テキスト ボックス 145">
          <a:extLst>
            <a:ext uri="{FF2B5EF4-FFF2-40B4-BE49-F238E27FC236}">
              <a16:creationId xmlns:a16="http://schemas.microsoft.com/office/drawing/2014/main" id="{179C90AE-6CCC-4E93-A659-8341D47206FE}"/>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47" name="テキスト ボックス 146">
          <a:extLst>
            <a:ext uri="{FF2B5EF4-FFF2-40B4-BE49-F238E27FC236}">
              <a16:creationId xmlns:a16="http://schemas.microsoft.com/office/drawing/2014/main" id="{498C921F-3767-4361-8F01-D031B49BE55E}"/>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48" name="テキスト ボックス 147">
          <a:extLst>
            <a:ext uri="{FF2B5EF4-FFF2-40B4-BE49-F238E27FC236}">
              <a16:creationId xmlns:a16="http://schemas.microsoft.com/office/drawing/2014/main" id="{BD359DF9-6ADE-4E3D-BBB9-C01DAEE0E950}"/>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49" name="テキスト ボックス 148">
          <a:extLst>
            <a:ext uri="{FF2B5EF4-FFF2-40B4-BE49-F238E27FC236}">
              <a16:creationId xmlns:a16="http://schemas.microsoft.com/office/drawing/2014/main" id="{476BDEA9-B0D1-46A6-BF1A-A7DFEF90FDD3}"/>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50" name="テキスト ボックス 149">
          <a:extLst>
            <a:ext uri="{FF2B5EF4-FFF2-40B4-BE49-F238E27FC236}">
              <a16:creationId xmlns:a16="http://schemas.microsoft.com/office/drawing/2014/main" id="{563347A0-CFA4-44E1-A1FB-8C554FBB691F}"/>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136451</xdr:rowOff>
    </xdr:from>
    <xdr:to>
      <xdr:col>76</xdr:col>
      <xdr:colOff>73025</xdr:colOff>
      <xdr:row>28</xdr:row>
      <xdr:rowOff>66601</xdr:rowOff>
    </xdr:to>
    <xdr:sp textlink="">
      <xdr:nvSpPr>
        <xdr:cNvPr id="151" name="楕円 150">
          <a:extLst>
            <a:ext uri="{FF2B5EF4-FFF2-40B4-BE49-F238E27FC236}">
              <a16:creationId xmlns:a16="http://schemas.microsoft.com/office/drawing/2014/main" id="{CCE8644E-6B59-4330-8DD1-28A1986C6465}"/>
            </a:ext>
          </a:extLst>
        </xdr:cNvPr>
        <xdr:cNvSpPr/>
      </xdr:nvSpPr>
      <xdr:spPr>
        <a:xfrm>
          <a:off x="13001625" y="46627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159328</xdr:rowOff>
    </xdr:from>
    <xdr:ext cx="469744" cy="259045"/>
    <xdr:sp textlink="">
      <xdr:nvSpPr>
        <xdr:cNvPr id="152" name="債務償還比率該当値テキスト">
          <a:extLst>
            <a:ext uri="{FF2B5EF4-FFF2-40B4-BE49-F238E27FC236}">
              <a16:creationId xmlns:a16="http://schemas.microsoft.com/office/drawing/2014/main" id="{C9679261-91BE-4721-AFFB-9A5B6A60EFAD}"/>
            </a:ext>
          </a:extLst>
        </xdr:cNvPr>
        <xdr:cNvSpPr txBox="1"/>
      </xdr:nvSpPr>
      <xdr:spPr>
        <a:xfrm>
          <a:off x="13080365" y="451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165597</xdr:rowOff>
    </xdr:from>
    <xdr:to>
      <xdr:col>72</xdr:col>
      <xdr:colOff>123825</xdr:colOff>
      <xdr:row>28</xdr:row>
      <xdr:rowOff>95747</xdr:rowOff>
    </xdr:to>
    <xdr:sp textlink="">
      <xdr:nvSpPr>
        <xdr:cNvPr id="153" name="楕円 152">
          <a:extLst>
            <a:ext uri="{FF2B5EF4-FFF2-40B4-BE49-F238E27FC236}">
              <a16:creationId xmlns:a16="http://schemas.microsoft.com/office/drawing/2014/main" id="{E10900D5-B9C5-4F06-B7EF-A16C27733B78}"/>
            </a:ext>
          </a:extLst>
        </xdr:cNvPr>
        <xdr:cNvSpPr/>
      </xdr:nvSpPr>
      <xdr:spPr>
        <a:xfrm>
          <a:off x="12359005" y="46918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15801</xdr:rowOff>
    </xdr:from>
    <xdr:to>
      <xdr:col>76</xdr:col>
      <xdr:colOff>22225</xdr:colOff>
      <xdr:row>28</xdr:row>
      <xdr:rowOff>44947</xdr:rowOff>
    </xdr:to>
    <xdr:cxnSp macro="">
      <xdr:nvCxnSpPr>
        <xdr:cNvPr id="154" name="直線コネクタ 153">
          <a:extLst>
            <a:ext uri="{FF2B5EF4-FFF2-40B4-BE49-F238E27FC236}">
              <a16:creationId xmlns:a16="http://schemas.microsoft.com/office/drawing/2014/main" id="{4CE1E779-4F10-4576-AD50-F7E2BA04C1DF}"/>
            </a:ext>
          </a:extLst>
        </xdr:cNvPr>
        <xdr:cNvCxnSpPr/>
      </xdr:nvCxnSpPr>
      <xdr:spPr>
        <a:xfrm flipV="1">
          <a:off x="12409805" y="4709721"/>
          <a:ext cx="61976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113062</xdr:rowOff>
    </xdr:from>
    <xdr:to>
      <xdr:col>68</xdr:col>
      <xdr:colOff>123825</xdr:colOff>
      <xdr:row>28</xdr:row>
      <xdr:rowOff>43212</xdr:rowOff>
    </xdr:to>
    <xdr:sp textlink="">
      <xdr:nvSpPr>
        <xdr:cNvPr id="155" name="楕円 154">
          <a:extLst>
            <a:ext uri="{FF2B5EF4-FFF2-40B4-BE49-F238E27FC236}">
              <a16:creationId xmlns:a16="http://schemas.microsoft.com/office/drawing/2014/main" id="{E9CF782F-8207-463E-9DD1-786ABF75E463}"/>
            </a:ext>
          </a:extLst>
        </xdr:cNvPr>
        <xdr:cNvSpPr/>
      </xdr:nvSpPr>
      <xdr:spPr>
        <a:xfrm>
          <a:off x="11688445" y="4639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163862</xdr:rowOff>
    </xdr:from>
    <xdr:to>
      <xdr:col>72</xdr:col>
      <xdr:colOff>73025</xdr:colOff>
      <xdr:row>28</xdr:row>
      <xdr:rowOff>44947</xdr:rowOff>
    </xdr:to>
    <xdr:cxnSp macro="">
      <xdr:nvCxnSpPr>
        <xdr:cNvPr id="156" name="直線コネクタ 155">
          <a:extLst>
            <a:ext uri="{FF2B5EF4-FFF2-40B4-BE49-F238E27FC236}">
              <a16:creationId xmlns:a16="http://schemas.microsoft.com/office/drawing/2014/main" id="{43B3EC2D-2000-474A-8DFE-5C59FBE474F2}"/>
            </a:ext>
          </a:extLst>
        </xdr:cNvPr>
        <xdr:cNvCxnSpPr/>
      </xdr:nvCxnSpPr>
      <xdr:spPr>
        <a:xfrm>
          <a:off x="11739245" y="4690142"/>
          <a:ext cx="670560" cy="4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116840</xdr:rowOff>
    </xdr:from>
    <xdr:to>
      <xdr:col>64</xdr:col>
      <xdr:colOff>123825</xdr:colOff>
      <xdr:row>28</xdr:row>
      <xdr:rowOff>46990</xdr:rowOff>
    </xdr:to>
    <xdr:sp textlink="">
      <xdr:nvSpPr>
        <xdr:cNvPr id="157" name="楕円 156">
          <a:extLst>
            <a:ext uri="{FF2B5EF4-FFF2-40B4-BE49-F238E27FC236}">
              <a16:creationId xmlns:a16="http://schemas.microsoft.com/office/drawing/2014/main" id="{969D8B48-814C-4E03-97FA-5F2C23E41875}"/>
            </a:ext>
          </a:extLst>
        </xdr:cNvPr>
        <xdr:cNvSpPr/>
      </xdr:nvSpPr>
      <xdr:spPr>
        <a:xfrm>
          <a:off x="11017885" y="4643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163862</xdr:rowOff>
    </xdr:from>
    <xdr:to>
      <xdr:col>68</xdr:col>
      <xdr:colOff>73025</xdr:colOff>
      <xdr:row>27</xdr:row>
      <xdr:rowOff>167640</xdr:rowOff>
    </xdr:to>
    <xdr:cxnSp macro="">
      <xdr:nvCxnSpPr>
        <xdr:cNvPr id="158" name="直線コネクタ 157">
          <a:extLst>
            <a:ext uri="{FF2B5EF4-FFF2-40B4-BE49-F238E27FC236}">
              <a16:creationId xmlns:a16="http://schemas.microsoft.com/office/drawing/2014/main" id="{7C3E2AEC-6752-494A-A933-04E13F0E63A9}"/>
            </a:ext>
          </a:extLst>
        </xdr:cNvPr>
        <xdr:cNvCxnSpPr/>
      </xdr:nvCxnSpPr>
      <xdr:spPr>
        <a:xfrm flipV="1">
          <a:off x="11068685" y="4690142"/>
          <a:ext cx="670560" cy="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97578</xdr:rowOff>
    </xdr:from>
    <xdr:to>
      <xdr:col>60</xdr:col>
      <xdr:colOff>123825</xdr:colOff>
      <xdr:row>27</xdr:row>
      <xdr:rowOff>27728</xdr:rowOff>
    </xdr:to>
    <xdr:sp textlink="">
      <xdr:nvSpPr>
        <xdr:cNvPr id="159" name="楕円 158">
          <a:extLst>
            <a:ext uri="{FF2B5EF4-FFF2-40B4-BE49-F238E27FC236}">
              <a16:creationId xmlns:a16="http://schemas.microsoft.com/office/drawing/2014/main" id="{1D0AD3E9-881A-4577-8008-BB0A8BDE5745}"/>
            </a:ext>
          </a:extLst>
        </xdr:cNvPr>
        <xdr:cNvSpPr/>
      </xdr:nvSpPr>
      <xdr:spPr>
        <a:xfrm>
          <a:off x="10347325" y="44562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148378</xdr:rowOff>
    </xdr:from>
    <xdr:to>
      <xdr:col>64</xdr:col>
      <xdr:colOff>73025</xdr:colOff>
      <xdr:row>27</xdr:row>
      <xdr:rowOff>167640</xdr:rowOff>
    </xdr:to>
    <xdr:cxnSp macro="">
      <xdr:nvCxnSpPr>
        <xdr:cNvPr id="160" name="直線コネクタ 159">
          <a:extLst>
            <a:ext uri="{FF2B5EF4-FFF2-40B4-BE49-F238E27FC236}">
              <a16:creationId xmlns:a16="http://schemas.microsoft.com/office/drawing/2014/main" id="{FB96BE14-5798-4FAB-BB26-F7B4AB5D60E6}"/>
            </a:ext>
          </a:extLst>
        </xdr:cNvPr>
        <xdr:cNvCxnSpPr/>
      </xdr:nvCxnSpPr>
      <xdr:spPr>
        <a:xfrm>
          <a:off x="10398125" y="4507018"/>
          <a:ext cx="670560" cy="18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142649</xdr:rowOff>
    </xdr:from>
    <xdr:ext cx="469744" cy="259045"/>
    <xdr:sp textlink="">
      <xdr:nvSpPr>
        <xdr:cNvPr id="161" name="n_1aveValue債務償還比率">
          <a:extLst>
            <a:ext uri="{FF2B5EF4-FFF2-40B4-BE49-F238E27FC236}">
              <a16:creationId xmlns:a16="http://schemas.microsoft.com/office/drawing/2014/main" id="{C7ADFA09-B073-4907-BD04-ADD0C758ABCC}"/>
            </a:ext>
          </a:extLst>
        </xdr:cNvPr>
        <xdr:cNvSpPr txBox="1"/>
      </xdr:nvSpPr>
      <xdr:spPr>
        <a:xfrm>
          <a:off x="12185092" y="483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163879</xdr:rowOff>
    </xdr:from>
    <xdr:ext cx="469744" cy="259045"/>
    <xdr:sp textlink="">
      <xdr:nvSpPr>
        <xdr:cNvPr id="162" name="n_2aveValue債務償還比率">
          <a:extLst>
            <a:ext uri="{FF2B5EF4-FFF2-40B4-BE49-F238E27FC236}">
              <a16:creationId xmlns:a16="http://schemas.microsoft.com/office/drawing/2014/main" id="{B7844C2F-C834-402A-AACB-A2FD53BF44AD}"/>
            </a:ext>
          </a:extLst>
        </xdr:cNvPr>
        <xdr:cNvSpPr txBox="1"/>
      </xdr:nvSpPr>
      <xdr:spPr>
        <a:xfrm>
          <a:off x="11527232" y="485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132944</xdr:rowOff>
    </xdr:from>
    <xdr:ext cx="469744" cy="259045"/>
    <xdr:sp textlink="">
      <xdr:nvSpPr>
        <xdr:cNvPr id="163" name="n_3aveValue債務償還比率">
          <a:extLst>
            <a:ext uri="{FF2B5EF4-FFF2-40B4-BE49-F238E27FC236}">
              <a16:creationId xmlns:a16="http://schemas.microsoft.com/office/drawing/2014/main" id="{7BC68D50-3DE6-40AE-B965-FCFCC78DEB68}"/>
            </a:ext>
          </a:extLst>
        </xdr:cNvPr>
        <xdr:cNvSpPr txBox="1"/>
      </xdr:nvSpPr>
      <xdr:spPr>
        <a:xfrm>
          <a:off x="10856672" y="499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143739</xdr:rowOff>
    </xdr:from>
    <xdr:ext cx="469744" cy="259045"/>
    <xdr:sp textlink="">
      <xdr:nvSpPr>
        <xdr:cNvPr id="164" name="n_4aveValue債務償還比率">
          <a:extLst>
            <a:ext uri="{FF2B5EF4-FFF2-40B4-BE49-F238E27FC236}">
              <a16:creationId xmlns:a16="http://schemas.microsoft.com/office/drawing/2014/main" id="{078B4904-6201-4FB0-B9C7-B5823B53D3C3}"/>
            </a:ext>
          </a:extLst>
        </xdr:cNvPr>
        <xdr:cNvSpPr txBox="1"/>
      </xdr:nvSpPr>
      <xdr:spPr>
        <a:xfrm>
          <a:off x="10186112" y="50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112274</xdr:rowOff>
    </xdr:from>
    <xdr:ext cx="469744" cy="259045"/>
    <xdr:sp textlink="">
      <xdr:nvSpPr>
        <xdr:cNvPr id="165" name="n_1mainValue債務償還比率">
          <a:extLst>
            <a:ext uri="{FF2B5EF4-FFF2-40B4-BE49-F238E27FC236}">
              <a16:creationId xmlns:a16="http://schemas.microsoft.com/office/drawing/2014/main" id="{DF6DA9C4-71CB-498C-93E9-AC155B90B681}"/>
            </a:ext>
          </a:extLst>
        </xdr:cNvPr>
        <xdr:cNvSpPr txBox="1"/>
      </xdr:nvSpPr>
      <xdr:spPr>
        <a:xfrm>
          <a:off x="12185092" y="447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59739</xdr:rowOff>
    </xdr:from>
    <xdr:ext cx="469744" cy="259045"/>
    <xdr:sp textlink="">
      <xdr:nvSpPr>
        <xdr:cNvPr id="166" name="n_2mainValue債務償還比率">
          <a:extLst>
            <a:ext uri="{FF2B5EF4-FFF2-40B4-BE49-F238E27FC236}">
              <a16:creationId xmlns:a16="http://schemas.microsoft.com/office/drawing/2014/main" id="{0A5D4CB1-DA66-4028-82B8-CE5D313C6DCE}"/>
            </a:ext>
          </a:extLst>
        </xdr:cNvPr>
        <xdr:cNvSpPr txBox="1"/>
      </xdr:nvSpPr>
      <xdr:spPr>
        <a:xfrm>
          <a:off x="11527232" y="441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63517</xdr:rowOff>
    </xdr:from>
    <xdr:ext cx="469744" cy="259045"/>
    <xdr:sp textlink="">
      <xdr:nvSpPr>
        <xdr:cNvPr id="167" name="n_3mainValue債務償還比率">
          <a:extLst>
            <a:ext uri="{FF2B5EF4-FFF2-40B4-BE49-F238E27FC236}">
              <a16:creationId xmlns:a16="http://schemas.microsoft.com/office/drawing/2014/main" id="{00229410-0B82-4078-A025-64932C1745B0}"/>
            </a:ext>
          </a:extLst>
        </xdr:cNvPr>
        <xdr:cNvSpPr txBox="1"/>
      </xdr:nvSpPr>
      <xdr:spPr>
        <a:xfrm>
          <a:off x="10856672" y="44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44255</xdr:rowOff>
    </xdr:from>
    <xdr:ext cx="405111" cy="259045"/>
    <xdr:sp textlink="">
      <xdr:nvSpPr>
        <xdr:cNvPr id="168" name="n_4mainValue債務償還比率">
          <a:extLst>
            <a:ext uri="{FF2B5EF4-FFF2-40B4-BE49-F238E27FC236}">
              <a16:creationId xmlns:a16="http://schemas.microsoft.com/office/drawing/2014/main" id="{99D93D05-AA41-4DD7-A279-3F14EDE88BCF}"/>
            </a:ext>
          </a:extLst>
        </xdr:cNvPr>
        <xdr:cNvSpPr txBox="1"/>
      </xdr:nvSpPr>
      <xdr:spPr>
        <a:xfrm>
          <a:off x="10218429" y="42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69" name="正方形/長方形 168">
          <a:extLst>
            <a:ext uri="{FF2B5EF4-FFF2-40B4-BE49-F238E27FC236}">
              <a16:creationId xmlns:a16="http://schemas.microsoft.com/office/drawing/2014/main" id="{BBAAD98F-E283-4294-B405-8D988D1724A6}"/>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70" name="正方形/長方形 169">
          <a:extLst>
            <a:ext uri="{FF2B5EF4-FFF2-40B4-BE49-F238E27FC236}">
              <a16:creationId xmlns:a16="http://schemas.microsoft.com/office/drawing/2014/main" id="{8A5CD205-C91F-4DB8-88B2-C20DF67ECB78}"/>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71" name="テキスト ボックス 170">
          <a:extLst>
            <a:ext uri="{FF2B5EF4-FFF2-40B4-BE49-F238E27FC236}">
              <a16:creationId xmlns:a16="http://schemas.microsoft.com/office/drawing/2014/main" id="{F996BB1A-82FD-436E-B3E9-136126557F5A}"/>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72" name="テキスト ボックス 171">
          <a:extLst>
            <a:ext uri="{FF2B5EF4-FFF2-40B4-BE49-F238E27FC236}">
              <a16:creationId xmlns:a16="http://schemas.microsoft.com/office/drawing/2014/main" id="{80BFB5B1-1F8D-4BA1-9609-2E35943C10FD}"/>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73" name="テキスト ボックス 172">
          <a:extLst>
            <a:ext uri="{FF2B5EF4-FFF2-40B4-BE49-F238E27FC236}">
              <a16:creationId xmlns:a16="http://schemas.microsoft.com/office/drawing/2014/main" id="{091F624E-3708-4DF9-AE5E-20D92F073495}"/>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74" name="テキスト ボックス 173">
          <a:extLst>
            <a:ext uri="{FF2B5EF4-FFF2-40B4-BE49-F238E27FC236}">
              <a16:creationId xmlns:a16="http://schemas.microsoft.com/office/drawing/2014/main" id="{BEB40F72-BDFA-4283-8C51-4394B745CC2A}"/>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7C368035-9003-474B-9A87-ABF87FAC563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B4701E60-3747-466B-A49A-F2BED167A4A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7731C0BE-D94E-43AE-9309-957ED6F726E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B0FC03BD-A087-4779-9882-8CD2505534A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4216BB55-CB41-4F7B-AA52-E17A3930ED9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6131E77B-4A24-4CB5-8B9D-60AB7A6C42F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4D6CF6E6-C1BC-4342-A286-229EA98F1C3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E87AAB07-FFB2-4743-A750-04713E6B9EA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BB46D8B0-140D-4786-99D3-1D50FF1C2B3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F1C15F0A-062E-4975-AD23-C21F6DFFC53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
1,018
271.51
3,261,852
2,936,261
202,103
1,427,698
1,973,995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5E1C8DA8-B82E-47C2-9722-1205C7455AB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27C3BE1-1750-4FDB-B94F-145E7B8D537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494A583A-B1D6-422C-9062-C2FC72F8233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6F7BE176-3667-43A5-B448-99245BBAFB0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C1A6D954-F87D-4099-889F-77B5D34F8E1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a:extLst>
            <a:ext uri="{FF2B5EF4-FFF2-40B4-BE49-F238E27FC236}">
              <a16:creationId xmlns:a16="http://schemas.microsoft.com/office/drawing/2014/main" id="{EA4B9758-7524-4603-BB8E-227E7B6CCE6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0CEE420C-4E52-4ED1-8113-AD23BD9D988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EE2FA68C-AB9C-44BB-B2E0-910268E704E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76AC9482-3695-4221-A54B-E971AAF15EC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410B51E-7995-400C-B357-DCD904A8631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ADD4B85-149F-4E38-A967-E14BFA6141D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104929AE-41FC-4DE2-B2C3-D3EB4CA0140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72832CB0-73DB-49D9-8097-9099E193746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496328C-3ECE-4F9A-BBE0-39B37F34EDC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D2615AA-4FBB-4E73-A114-A0D8DB6F0C9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4F39096-42E4-4684-A400-A280426BE14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51282D2-53F2-4AB2-9253-70D2C88B6D8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CEAB2F4A-79B2-4E85-9E5C-8CB50276309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949688C8-C18F-464A-A74B-2B21E8668DD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1BE3C346-F187-4249-B239-C867635F8AC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44497127-1786-48E2-800E-F28CC7AAA02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6F07C5B8-8458-4AB8-84A4-FDF146D11AF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6A98F222-DD93-4F3A-B000-90BB1E60A46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60F26391-0177-4DF3-BC01-074F6EEBBBD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2B8D244A-03B2-4022-A611-E03A28C4EA3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0ED7606D-0344-4AE4-A8F4-B66CEB4E557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89E43BBB-FB67-43E7-A986-39DA67AABAE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007AD384-7BA6-4466-BBF8-8396128A405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94E2D088-D1D9-4EEF-BFDC-AD83E5CFD9D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4EFD5C5E-BD9D-46AF-B014-747CCD7A438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EE8D8F0-0AB2-4F46-8E7F-C4CF538B9E9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77709B6E-EAEF-418B-846E-5E87E7C88DB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686886D-0AC7-4387-A974-2F184D9E5F58}"/>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textlink="">
      <xdr:nvSpPr>
        <xdr:cNvPr id="45" name="テキスト ボックス 44">
          <a:extLst>
            <a:ext uri="{FF2B5EF4-FFF2-40B4-BE49-F238E27FC236}">
              <a16:creationId xmlns:a16="http://schemas.microsoft.com/office/drawing/2014/main" id="{ECBF580A-DD6B-4629-91E1-2CD1FE275979}"/>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1058FE1-549F-4A54-B90B-E6F2394EEA15}"/>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textlink="">
      <xdr:nvSpPr>
        <xdr:cNvPr id="47" name="テキスト ボックス 46">
          <a:extLst>
            <a:ext uri="{FF2B5EF4-FFF2-40B4-BE49-F238E27FC236}">
              <a16:creationId xmlns:a16="http://schemas.microsoft.com/office/drawing/2014/main" id="{DDEBDE3D-4C3C-48C4-BAA7-46954A40A4D4}"/>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F61F3CF-590F-41A2-BF62-BDFB6F3639D4}"/>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textlink="">
      <xdr:nvSpPr>
        <xdr:cNvPr id="49" name="テキスト ボックス 48">
          <a:extLst>
            <a:ext uri="{FF2B5EF4-FFF2-40B4-BE49-F238E27FC236}">
              <a16:creationId xmlns:a16="http://schemas.microsoft.com/office/drawing/2014/main" id="{34F88676-C4E2-41F5-9E95-206271303E7B}"/>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8222DA3-879B-49B3-B0A0-4F1522FE4C94}"/>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textlink="">
      <xdr:nvSpPr>
        <xdr:cNvPr id="51" name="テキスト ボックス 50">
          <a:extLst>
            <a:ext uri="{FF2B5EF4-FFF2-40B4-BE49-F238E27FC236}">
              <a16:creationId xmlns:a16="http://schemas.microsoft.com/office/drawing/2014/main" id="{1D425CD8-CC7A-40C2-8653-D3092868D648}"/>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EA226BB-4063-4CBE-B0E0-7794CFF6CE26}"/>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textlink="">
      <xdr:nvSpPr>
        <xdr:cNvPr id="53" name="テキスト ボックス 52">
          <a:extLst>
            <a:ext uri="{FF2B5EF4-FFF2-40B4-BE49-F238E27FC236}">
              <a16:creationId xmlns:a16="http://schemas.microsoft.com/office/drawing/2014/main" id="{A9FEDC91-0990-4D4C-810F-FFE09B1CE83B}"/>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76799B3-8ABD-4E00-99F8-BD8523B77BA1}"/>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textlink="">
      <xdr:nvSpPr>
        <xdr:cNvPr id="55" name="テキスト ボックス 54">
          <a:extLst>
            <a:ext uri="{FF2B5EF4-FFF2-40B4-BE49-F238E27FC236}">
              <a16:creationId xmlns:a16="http://schemas.microsoft.com/office/drawing/2014/main" id="{740E53BB-988B-4DEB-8EC0-475E92528513}"/>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C702991-7D18-4642-B530-6E8814293E3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textlink="">
      <xdr:nvSpPr>
        <xdr:cNvPr id="57" name="【道路】&#10;有形固定資産減価償却率グラフ枠">
          <a:extLst>
            <a:ext uri="{FF2B5EF4-FFF2-40B4-BE49-F238E27FC236}">
              <a16:creationId xmlns:a16="http://schemas.microsoft.com/office/drawing/2014/main" id="{3C15A981-0818-411E-8D64-F5AE6EB8228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471CBEE0-B0F2-445C-B12D-C02BA17C8777}"/>
            </a:ext>
          </a:extLst>
        </xdr:cNvPr>
        <xdr:cNvCxnSpPr/>
      </xdr:nvCxnSpPr>
      <xdr:spPr>
        <a:xfrm flipV="1">
          <a:off x="4086225" y="5534842"/>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textlink="">
      <xdr:nvSpPr>
        <xdr:cNvPr id="59" name="【道路】&#10;有形固定資産減価償却率最小値テキスト">
          <a:extLst>
            <a:ext uri="{FF2B5EF4-FFF2-40B4-BE49-F238E27FC236}">
              <a16:creationId xmlns:a16="http://schemas.microsoft.com/office/drawing/2014/main" id="{63B0BC8E-A2B4-42D2-9DDE-AF8BE81701EA}"/>
            </a:ext>
          </a:extLst>
        </xdr:cNvPr>
        <xdr:cNvSpPr txBox="1"/>
      </xdr:nvSpPr>
      <xdr:spPr>
        <a:xfrm>
          <a:off x="412496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F8A3E0F4-E280-4A8C-9F8C-8ED1CE07A757}"/>
            </a:ext>
          </a:extLst>
        </xdr:cNvPr>
        <xdr:cNvCxnSpPr/>
      </xdr:nvCxnSpPr>
      <xdr:spPr>
        <a:xfrm>
          <a:off x="4020820" y="71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textlink="">
      <xdr:nvSpPr>
        <xdr:cNvPr id="61" name="【道路】&#10;有形固定資産減価償却率最大値テキスト">
          <a:extLst>
            <a:ext uri="{FF2B5EF4-FFF2-40B4-BE49-F238E27FC236}">
              <a16:creationId xmlns:a16="http://schemas.microsoft.com/office/drawing/2014/main" id="{6E843678-3CDE-40AF-9DE2-CB3858449C25}"/>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2A4FB53F-F97F-4FE0-AC2D-515B6874B20C}"/>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textlink="">
      <xdr:nvSpPr>
        <xdr:cNvPr id="63" name="【道路】&#10;有形固定資産減価償却率平均値テキスト">
          <a:extLst>
            <a:ext uri="{FF2B5EF4-FFF2-40B4-BE49-F238E27FC236}">
              <a16:creationId xmlns:a16="http://schemas.microsoft.com/office/drawing/2014/main" id="{9745FA46-5155-41E6-9739-1B0AD30C1997}"/>
            </a:ext>
          </a:extLst>
        </xdr:cNvPr>
        <xdr:cNvSpPr txBox="1"/>
      </xdr:nvSpPr>
      <xdr:spPr>
        <a:xfrm>
          <a:off x="4124960" y="6464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textlink="">
      <xdr:nvSpPr>
        <xdr:cNvPr id="64" name="フローチャート: 判断 63">
          <a:extLst>
            <a:ext uri="{FF2B5EF4-FFF2-40B4-BE49-F238E27FC236}">
              <a16:creationId xmlns:a16="http://schemas.microsoft.com/office/drawing/2014/main" id="{41A68204-E940-4AC6-902F-DAE70DF0E5E5}"/>
            </a:ext>
          </a:extLst>
        </xdr:cNvPr>
        <xdr:cNvSpPr/>
      </xdr:nvSpPr>
      <xdr:spPr>
        <a:xfrm>
          <a:off x="4036060" y="660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textlink="">
      <xdr:nvSpPr>
        <xdr:cNvPr id="65" name="フローチャート: 判断 64">
          <a:extLst>
            <a:ext uri="{FF2B5EF4-FFF2-40B4-BE49-F238E27FC236}">
              <a16:creationId xmlns:a16="http://schemas.microsoft.com/office/drawing/2014/main" id="{C7C238B9-68BB-4673-B1D2-362BCC32953B}"/>
            </a:ext>
          </a:extLst>
        </xdr:cNvPr>
        <xdr:cNvSpPr/>
      </xdr:nvSpPr>
      <xdr:spPr>
        <a:xfrm>
          <a:off x="3312160" y="65486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textlink="">
      <xdr:nvSpPr>
        <xdr:cNvPr id="66" name="フローチャート: 判断 65">
          <a:extLst>
            <a:ext uri="{FF2B5EF4-FFF2-40B4-BE49-F238E27FC236}">
              <a16:creationId xmlns:a16="http://schemas.microsoft.com/office/drawing/2014/main" id="{5FB7BA31-1111-49F1-A7C3-F78CE5A54180}"/>
            </a:ext>
          </a:extLst>
        </xdr:cNvPr>
        <xdr:cNvSpPr/>
      </xdr:nvSpPr>
      <xdr:spPr>
        <a:xfrm>
          <a:off x="2514600" y="6527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textlink="">
      <xdr:nvSpPr>
        <xdr:cNvPr id="67" name="フローチャート: 判断 66">
          <a:extLst>
            <a:ext uri="{FF2B5EF4-FFF2-40B4-BE49-F238E27FC236}">
              <a16:creationId xmlns:a16="http://schemas.microsoft.com/office/drawing/2014/main" id="{C1F601BE-224C-4781-8C37-59D24B5F6190}"/>
            </a:ext>
          </a:extLst>
        </xdr:cNvPr>
        <xdr:cNvSpPr/>
      </xdr:nvSpPr>
      <xdr:spPr>
        <a:xfrm>
          <a:off x="1739900" y="6493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textlink="">
      <xdr:nvSpPr>
        <xdr:cNvPr id="68" name="フローチャート: 判断 67">
          <a:extLst>
            <a:ext uri="{FF2B5EF4-FFF2-40B4-BE49-F238E27FC236}">
              <a16:creationId xmlns:a16="http://schemas.microsoft.com/office/drawing/2014/main" id="{409DE170-96CF-48B8-9AFC-33FA1CA0F2F1}"/>
            </a:ext>
          </a:extLst>
        </xdr:cNvPr>
        <xdr:cNvSpPr/>
      </xdr:nvSpPr>
      <xdr:spPr>
        <a:xfrm>
          <a:off x="96520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9" name="テキスト ボックス 68">
          <a:extLst>
            <a:ext uri="{FF2B5EF4-FFF2-40B4-BE49-F238E27FC236}">
              <a16:creationId xmlns:a16="http://schemas.microsoft.com/office/drawing/2014/main" id="{0EB2D9FD-7F20-4C40-BD1B-EB824029FFA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70" name="テキスト ボックス 69">
          <a:extLst>
            <a:ext uri="{FF2B5EF4-FFF2-40B4-BE49-F238E27FC236}">
              <a16:creationId xmlns:a16="http://schemas.microsoft.com/office/drawing/2014/main" id="{0FA69DF8-B65C-465E-A125-9703FA81AD6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1" name="テキスト ボックス 70">
          <a:extLst>
            <a:ext uri="{FF2B5EF4-FFF2-40B4-BE49-F238E27FC236}">
              <a16:creationId xmlns:a16="http://schemas.microsoft.com/office/drawing/2014/main" id="{9AE26CBF-F0C3-4FB6-8EE5-E004D18393A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2" name="テキスト ボックス 71">
          <a:extLst>
            <a:ext uri="{FF2B5EF4-FFF2-40B4-BE49-F238E27FC236}">
              <a16:creationId xmlns:a16="http://schemas.microsoft.com/office/drawing/2014/main" id="{C011F0EE-B83E-43B6-A179-A85042F80EB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3" name="テキスト ボックス 72">
          <a:extLst>
            <a:ext uri="{FF2B5EF4-FFF2-40B4-BE49-F238E27FC236}">
              <a16:creationId xmlns:a16="http://schemas.microsoft.com/office/drawing/2014/main" id="{8E9E89DF-1193-4F18-9988-67AF5889A7E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92347</xdr:rowOff>
    </xdr:from>
    <xdr:to>
      <xdr:col>24</xdr:col>
      <xdr:colOff>114300</xdr:colOff>
      <xdr:row>41</xdr:row>
      <xdr:rowOff>22497</xdr:rowOff>
    </xdr:to>
    <xdr:sp textlink="">
      <xdr:nvSpPr>
        <xdr:cNvPr id="74" name="楕円 73">
          <a:extLst>
            <a:ext uri="{FF2B5EF4-FFF2-40B4-BE49-F238E27FC236}">
              <a16:creationId xmlns:a16="http://schemas.microsoft.com/office/drawing/2014/main" id="{F4C9F85C-82C5-4A89-9C4F-4B4AABB1942A}"/>
            </a:ext>
          </a:extLst>
        </xdr:cNvPr>
        <xdr:cNvSpPr/>
      </xdr:nvSpPr>
      <xdr:spPr>
        <a:xfrm>
          <a:off x="4036060" y="67979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70774</xdr:rowOff>
    </xdr:from>
    <xdr:ext cx="405111" cy="259045"/>
    <xdr:sp textlink="">
      <xdr:nvSpPr>
        <xdr:cNvPr id="75" name="【道路】&#10;有形固定資産減価償却率該当値テキスト">
          <a:extLst>
            <a:ext uri="{FF2B5EF4-FFF2-40B4-BE49-F238E27FC236}">
              <a16:creationId xmlns:a16="http://schemas.microsoft.com/office/drawing/2014/main" id="{D1D4F7AE-2495-4CDB-8BA6-BA45C9E8E298}"/>
            </a:ext>
          </a:extLst>
        </xdr:cNvPr>
        <xdr:cNvSpPr txBox="1"/>
      </xdr:nvSpPr>
      <xdr:spPr>
        <a:xfrm>
          <a:off x="4124960" y="6776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62956</xdr:rowOff>
    </xdr:from>
    <xdr:to>
      <xdr:col>20</xdr:col>
      <xdr:colOff>38100</xdr:colOff>
      <xdr:row>40</xdr:row>
      <xdr:rowOff>164556</xdr:rowOff>
    </xdr:to>
    <xdr:sp textlink="">
      <xdr:nvSpPr>
        <xdr:cNvPr id="76" name="楕円 75">
          <a:extLst>
            <a:ext uri="{FF2B5EF4-FFF2-40B4-BE49-F238E27FC236}">
              <a16:creationId xmlns:a16="http://schemas.microsoft.com/office/drawing/2014/main" id="{FB127587-23D2-4D97-9406-995505D5979F}"/>
            </a:ext>
          </a:extLst>
        </xdr:cNvPr>
        <xdr:cNvSpPr/>
      </xdr:nvSpPr>
      <xdr:spPr>
        <a:xfrm>
          <a:off x="3312160" y="67685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113756</xdr:rowOff>
    </xdr:from>
    <xdr:to>
      <xdr:col>24</xdr:col>
      <xdr:colOff>63500</xdr:colOff>
      <xdr:row>40</xdr:row>
      <xdr:rowOff>143147</xdr:rowOff>
    </xdr:to>
    <xdr:cxnSp macro="">
      <xdr:nvCxnSpPr>
        <xdr:cNvPr id="77" name="直線コネクタ 76">
          <a:extLst>
            <a:ext uri="{FF2B5EF4-FFF2-40B4-BE49-F238E27FC236}">
              <a16:creationId xmlns:a16="http://schemas.microsoft.com/office/drawing/2014/main" id="{53F6865D-E271-4096-9F95-268AA72EE2EC}"/>
            </a:ext>
          </a:extLst>
        </xdr:cNvPr>
        <xdr:cNvCxnSpPr/>
      </xdr:nvCxnSpPr>
      <xdr:spPr>
        <a:xfrm>
          <a:off x="3355340" y="6819356"/>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38463</xdr:rowOff>
    </xdr:from>
    <xdr:to>
      <xdr:col>15</xdr:col>
      <xdr:colOff>101600</xdr:colOff>
      <xdr:row>40</xdr:row>
      <xdr:rowOff>140063</xdr:rowOff>
    </xdr:to>
    <xdr:sp textlink="">
      <xdr:nvSpPr>
        <xdr:cNvPr id="78" name="楕円 77">
          <a:extLst>
            <a:ext uri="{FF2B5EF4-FFF2-40B4-BE49-F238E27FC236}">
              <a16:creationId xmlns:a16="http://schemas.microsoft.com/office/drawing/2014/main" id="{8F978643-1999-4522-AB17-15E456CDA9CE}"/>
            </a:ext>
          </a:extLst>
        </xdr:cNvPr>
        <xdr:cNvSpPr/>
      </xdr:nvSpPr>
      <xdr:spPr>
        <a:xfrm>
          <a:off x="2514600" y="67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89263</xdr:rowOff>
    </xdr:from>
    <xdr:to>
      <xdr:col>19</xdr:col>
      <xdr:colOff>177800</xdr:colOff>
      <xdr:row>40</xdr:row>
      <xdr:rowOff>113756</xdr:rowOff>
    </xdr:to>
    <xdr:cxnSp macro="">
      <xdr:nvCxnSpPr>
        <xdr:cNvPr id="79" name="直線コネクタ 78">
          <a:extLst>
            <a:ext uri="{FF2B5EF4-FFF2-40B4-BE49-F238E27FC236}">
              <a16:creationId xmlns:a16="http://schemas.microsoft.com/office/drawing/2014/main" id="{C5EE00A4-4731-484B-93DA-D529F734D78B}"/>
            </a:ext>
          </a:extLst>
        </xdr:cNvPr>
        <xdr:cNvCxnSpPr/>
      </xdr:nvCxnSpPr>
      <xdr:spPr>
        <a:xfrm>
          <a:off x="2565400" y="6794863"/>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12337</xdr:rowOff>
    </xdr:from>
    <xdr:to>
      <xdr:col>10</xdr:col>
      <xdr:colOff>165100</xdr:colOff>
      <xdr:row>40</xdr:row>
      <xdr:rowOff>113937</xdr:rowOff>
    </xdr:to>
    <xdr:sp textlink="">
      <xdr:nvSpPr>
        <xdr:cNvPr id="80" name="楕円 79">
          <a:extLst>
            <a:ext uri="{FF2B5EF4-FFF2-40B4-BE49-F238E27FC236}">
              <a16:creationId xmlns:a16="http://schemas.microsoft.com/office/drawing/2014/main" id="{FF4FC0C7-E47B-4DBB-A86D-0D7CA4C1B7DE}"/>
            </a:ext>
          </a:extLst>
        </xdr:cNvPr>
        <xdr:cNvSpPr/>
      </xdr:nvSpPr>
      <xdr:spPr>
        <a:xfrm>
          <a:off x="1739900" y="671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63137</xdr:rowOff>
    </xdr:from>
    <xdr:to>
      <xdr:col>15</xdr:col>
      <xdr:colOff>50800</xdr:colOff>
      <xdr:row>40</xdr:row>
      <xdr:rowOff>89263</xdr:rowOff>
    </xdr:to>
    <xdr:cxnSp macro="">
      <xdr:nvCxnSpPr>
        <xdr:cNvPr id="81" name="直線コネクタ 80">
          <a:extLst>
            <a:ext uri="{FF2B5EF4-FFF2-40B4-BE49-F238E27FC236}">
              <a16:creationId xmlns:a16="http://schemas.microsoft.com/office/drawing/2014/main" id="{07F447AA-9403-46B3-955F-828CCEF808C8}"/>
            </a:ext>
          </a:extLst>
        </xdr:cNvPr>
        <xdr:cNvCxnSpPr/>
      </xdr:nvCxnSpPr>
      <xdr:spPr>
        <a:xfrm>
          <a:off x="1790700" y="6768737"/>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156028</xdr:rowOff>
    </xdr:from>
    <xdr:to>
      <xdr:col>6</xdr:col>
      <xdr:colOff>38100</xdr:colOff>
      <xdr:row>40</xdr:row>
      <xdr:rowOff>86178</xdr:rowOff>
    </xdr:to>
    <xdr:sp textlink="">
      <xdr:nvSpPr>
        <xdr:cNvPr id="82" name="楕円 81">
          <a:extLst>
            <a:ext uri="{FF2B5EF4-FFF2-40B4-BE49-F238E27FC236}">
              <a16:creationId xmlns:a16="http://schemas.microsoft.com/office/drawing/2014/main" id="{69B44333-3759-437C-B29B-DFBBBD24A93B}"/>
            </a:ext>
          </a:extLst>
        </xdr:cNvPr>
        <xdr:cNvSpPr/>
      </xdr:nvSpPr>
      <xdr:spPr>
        <a:xfrm>
          <a:off x="965200" y="66939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35378</xdr:rowOff>
    </xdr:from>
    <xdr:to>
      <xdr:col>10</xdr:col>
      <xdr:colOff>114300</xdr:colOff>
      <xdr:row>40</xdr:row>
      <xdr:rowOff>63137</xdr:rowOff>
    </xdr:to>
    <xdr:cxnSp macro="">
      <xdr:nvCxnSpPr>
        <xdr:cNvPr id="83" name="直線コネクタ 82">
          <a:extLst>
            <a:ext uri="{FF2B5EF4-FFF2-40B4-BE49-F238E27FC236}">
              <a16:creationId xmlns:a16="http://schemas.microsoft.com/office/drawing/2014/main" id="{6F797622-D75B-4938-9DB0-09B4C0B21037}"/>
            </a:ext>
          </a:extLst>
        </xdr:cNvPr>
        <xdr:cNvCxnSpPr/>
      </xdr:nvCxnSpPr>
      <xdr:spPr>
        <a:xfrm>
          <a:off x="1008380" y="6740978"/>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textlink="">
      <xdr:nvSpPr>
        <xdr:cNvPr id="84" name="n_1aveValue【道路】&#10;有形固定資産減価償却率">
          <a:extLst>
            <a:ext uri="{FF2B5EF4-FFF2-40B4-BE49-F238E27FC236}">
              <a16:creationId xmlns:a16="http://schemas.microsoft.com/office/drawing/2014/main" id="{21343766-4E0E-4E8C-A288-C59CC1AEEFA9}"/>
            </a:ext>
          </a:extLst>
        </xdr:cNvPr>
        <xdr:cNvSpPr txBox="1"/>
      </xdr:nvSpPr>
      <xdr:spPr>
        <a:xfrm>
          <a:off x="3170564" y="633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textlink="">
      <xdr:nvSpPr>
        <xdr:cNvPr id="85" name="n_2aveValue【道路】&#10;有形固定資産減価償却率">
          <a:extLst>
            <a:ext uri="{FF2B5EF4-FFF2-40B4-BE49-F238E27FC236}">
              <a16:creationId xmlns:a16="http://schemas.microsoft.com/office/drawing/2014/main" id="{D8EC3C56-1CE4-4E08-936C-607B4F5F2D92}"/>
            </a:ext>
          </a:extLst>
        </xdr:cNvPr>
        <xdr:cNvSpPr txBox="1"/>
      </xdr:nvSpPr>
      <xdr:spPr>
        <a:xfrm>
          <a:off x="2385704" y="6307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textlink="">
      <xdr:nvSpPr>
        <xdr:cNvPr id="86" name="n_3aveValue【道路】&#10;有形固定資産減価償却率">
          <a:extLst>
            <a:ext uri="{FF2B5EF4-FFF2-40B4-BE49-F238E27FC236}">
              <a16:creationId xmlns:a16="http://schemas.microsoft.com/office/drawing/2014/main" id="{EE40ECB7-4B2B-4432-AEBC-C05E69775D92}"/>
            </a:ext>
          </a:extLst>
        </xdr:cNvPr>
        <xdr:cNvSpPr txBox="1"/>
      </xdr:nvSpPr>
      <xdr:spPr>
        <a:xfrm>
          <a:off x="1611004" y="627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textlink="">
      <xdr:nvSpPr>
        <xdr:cNvPr id="87" name="n_4aveValue【道路】&#10;有形固定資産減価償却率">
          <a:extLst>
            <a:ext uri="{FF2B5EF4-FFF2-40B4-BE49-F238E27FC236}">
              <a16:creationId xmlns:a16="http://schemas.microsoft.com/office/drawing/2014/main" id="{876666A1-5EF2-451D-8C72-1379E75DAA14}"/>
            </a:ext>
          </a:extLst>
        </xdr:cNvPr>
        <xdr:cNvSpPr txBox="1"/>
      </xdr:nvSpPr>
      <xdr:spPr>
        <a:xfrm>
          <a:off x="83630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155683</xdr:rowOff>
    </xdr:from>
    <xdr:ext cx="405111" cy="259045"/>
    <xdr:sp textlink="">
      <xdr:nvSpPr>
        <xdr:cNvPr id="88" name="n_1mainValue【道路】&#10;有形固定資産減価償却率">
          <a:extLst>
            <a:ext uri="{FF2B5EF4-FFF2-40B4-BE49-F238E27FC236}">
              <a16:creationId xmlns:a16="http://schemas.microsoft.com/office/drawing/2014/main" id="{569B9F83-46C3-45B6-99AF-8E84497A9C15}"/>
            </a:ext>
          </a:extLst>
        </xdr:cNvPr>
        <xdr:cNvSpPr txBox="1"/>
      </xdr:nvSpPr>
      <xdr:spPr>
        <a:xfrm>
          <a:off x="3170564" y="686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131190</xdr:rowOff>
    </xdr:from>
    <xdr:ext cx="405111" cy="259045"/>
    <xdr:sp textlink="">
      <xdr:nvSpPr>
        <xdr:cNvPr id="89" name="n_2mainValue【道路】&#10;有形固定資産減価償却率">
          <a:extLst>
            <a:ext uri="{FF2B5EF4-FFF2-40B4-BE49-F238E27FC236}">
              <a16:creationId xmlns:a16="http://schemas.microsoft.com/office/drawing/2014/main" id="{FEEBA3C3-7740-414C-9606-DD883EFCB334}"/>
            </a:ext>
          </a:extLst>
        </xdr:cNvPr>
        <xdr:cNvSpPr txBox="1"/>
      </xdr:nvSpPr>
      <xdr:spPr>
        <a:xfrm>
          <a:off x="2385704" y="6836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105064</xdr:rowOff>
    </xdr:from>
    <xdr:ext cx="405111" cy="259045"/>
    <xdr:sp textlink="">
      <xdr:nvSpPr>
        <xdr:cNvPr id="90" name="n_3mainValue【道路】&#10;有形固定資産減価償却率">
          <a:extLst>
            <a:ext uri="{FF2B5EF4-FFF2-40B4-BE49-F238E27FC236}">
              <a16:creationId xmlns:a16="http://schemas.microsoft.com/office/drawing/2014/main" id="{9D0EC88F-8E6A-4A43-B1CA-3B6F3D8DB0C4}"/>
            </a:ext>
          </a:extLst>
        </xdr:cNvPr>
        <xdr:cNvSpPr txBox="1"/>
      </xdr:nvSpPr>
      <xdr:spPr>
        <a:xfrm>
          <a:off x="1611004" y="681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77305</xdr:rowOff>
    </xdr:from>
    <xdr:ext cx="405111" cy="259045"/>
    <xdr:sp textlink="">
      <xdr:nvSpPr>
        <xdr:cNvPr id="91" name="n_4mainValue【道路】&#10;有形固定資産減価償却率">
          <a:extLst>
            <a:ext uri="{FF2B5EF4-FFF2-40B4-BE49-F238E27FC236}">
              <a16:creationId xmlns:a16="http://schemas.microsoft.com/office/drawing/2014/main" id="{84CD4173-2193-4E86-AC0C-A6454572F69B}"/>
            </a:ext>
          </a:extLst>
        </xdr:cNvPr>
        <xdr:cNvSpPr txBox="1"/>
      </xdr:nvSpPr>
      <xdr:spPr>
        <a:xfrm>
          <a:off x="836304" y="678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2" name="正方形/長方形 91">
          <a:extLst>
            <a:ext uri="{FF2B5EF4-FFF2-40B4-BE49-F238E27FC236}">
              <a16:creationId xmlns:a16="http://schemas.microsoft.com/office/drawing/2014/main" id="{4106A93F-89D8-407D-BAFF-B7A83DE955F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3" name="正方形/長方形 92">
          <a:extLst>
            <a:ext uri="{FF2B5EF4-FFF2-40B4-BE49-F238E27FC236}">
              <a16:creationId xmlns:a16="http://schemas.microsoft.com/office/drawing/2014/main" id="{9399FC0E-5621-4A2B-98CD-039D921EA4F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4" name="正方形/長方形 93">
          <a:extLst>
            <a:ext uri="{FF2B5EF4-FFF2-40B4-BE49-F238E27FC236}">
              <a16:creationId xmlns:a16="http://schemas.microsoft.com/office/drawing/2014/main" id="{3636C94C-A075-4E69-90BF-BCE0EAE7509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5" name="正方形/長方形 94">
          <a:extLst>
            <a:ext uri="{FF2B5EF4-FFF2-40B4-BE49-F238E27FC236}">
              <a16:creationId xmlns:a16="http://schemas.microsoft.com/office/drawing/2014/main" id="{5DA61C53-7917-4AE2-8206-58397A7F98A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6" name="正方形/長方形 95">
          <a:extLst>
            <a:ext uri="{FF2B5EF4-FFF2-40B4-BE49-F238E27FC236}">
              <a16:creationId xmlns:a16="http://schemas.microsoft.com/office/drawing/2014/main" id="{CEB0A1CA-1F24-49FD-A046-D1EB9694775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7" name="正方形/長方形 96">
          <a:extLst>
            <a:ext uri="{FF2B5EF4-FFF2-40B4-BE49-F238E27FC236}">
              <a16:creationId xmlns:a16="http://schemas.microsoft.com/office/drawing/2014/main" id="{5F839135-D1CF-4D26-906A-D48F5DBA3DC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8" name="正方形/長方形 97">
          <a:extLst>
            <a:ext uri="{FF2B5EF4-FFF2-40B4-BE49-F238E27FC236}">
              <a16:creationId xmlns:a16="http://schemas.microsoft.com/office/drawing/2014/main" id="{33F13179-AD5D-478B-AB12-11009337B21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9" name="正方形/長方形 98">
          <a:extLst>
            <a:ext uri="{FF2B5EF4-FFF2-40B4-BE49-F238E27FC236}">
              <a16:creationId xmlns:a16="http://schemas.microsoft.com/office/drawing/2014/main" id="{39785B2C-437D-416B-93DC-512D3D28178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100" name="テキスト ボックス 99">
          <a:extLst>
            <a:ext uri="{FF2B5EF4-FFF2-40B4-BE49-F238E27FC236}">
              <a16:creationId xmlns:a16="http://schemas.microsoft.com/office/drawing/2014/main" id="{9E897C68-ABA9-4A4D-992C-D2C63CFB2283}"/>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28293EA-6F01-4B82-8BC8-CA3C1D53DD6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1D99613-85C0-4055-BE40-B87C239851A1}"/>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3" name="テキスト ボックス 102">
          <a:extLst>
            <a:ext uri="{FF2B5EF4-FFF2-40B4-BE49-F238E27FC236}">
              <a16:creationId xmlns:a16="http://schemas.microsoft.com/office/drawing/2014/main" id="{BC2BE3A8-5EF0-49B6-A995-2E7FA418B75A}"/>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F5A08DF-3FBF-4682-86AF-40EE88C3004B}"/>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textlink="">
      <xdr:nvSpPr>
        <xdr:cNvPr id="105" name="テキスト ボックス 104">
          <a:extLst>
            <a:ext uri="{FF2B5EF4-FFF2-40B4-BE49-F238E27FC236}">
              <a16:creationId xmlns:a16="http://schemas.microsoft.com/office/drawing/2014/main" id="{061890BF-C26C-4794-9720-650AE5911C3F}"/>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554FB96-28A1-4959-8AE9-BE93BB04240C}"/>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textlink="">
      <xdr:nvSpPr>
        <xdr:cNvPr id="107" name="テキスト ボックス 106">
          <a:extLst>
            <a:ext uri="{FF2B5EF4-FFF2-40B4-BE49-F238E27FC236}">
              <a16:creationId xmlns:a16="http://schemas.microsoft.com/office/drawing/2014/main" id="{7588D49B-A382-4A18-AE85-07907A5BA353}"/>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BCBF59B-3201-4516-A004-AEC8F16D547D}"/>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textlink="">
      <xdr:nvSpPr>
        <xdr:cNvPr id="109" name="テキスト ボックス 108">
          <a:extLst>
            <a:ext uri="{FF2B5EF4-FFF2-40B4-BE49-F238E27FC236}">
              <a16:creationId xmlns:a16="http://schemas.microsoft.com/office/drawing/2014/main" id="{AB4422A3-1B2C-42A0-B8B0-D13076C1A946}"/>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10B90B9-FED5-4A74-A75E-D8405E1A2954}"/>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textlink="">
      <xdr:nvSpPr>
        <xdr:cNvPr id="111" name="テキスト ボックス 110">
          <a:extLst>
            <a:ext uri="{FF2B5EF4-FFF2-40B4-BE49-F238E27FC236}">
              <a16:creationId xmlns:a16="http://schemas.microsoft.com/office/drawing/2014/main" id="{077B4AC1-CD22-4F6D-BD37-79F490F84430}"/>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A48646C-0EBE-4C31-BEF5-10324D82D09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textlink="">
      <xdr:nvSpPr>
        <xdr:cNvPr id="113" name="テキスト ボックス 112">
          <a:extLst>
            <a:ext uri="{FF2B5EF4-FFF2-40B4-BE49-F238E27FC236}">
              <a16:creationId xmlns:a16="http://schemas.microsoft.com/office/drawing/2014/main" id="{2472CD34-8751-4401-B88A-6E8E9066F94C}"/>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4" name="【道路】&#10;一人当たり延長グラフ枠">
          <a:extLst>
            <a:ext uri="{FF2B5EF4-FFF2-40B4-BE49-F238E27FC236}">
              <a16:creationId xmlns:a16="http://schemas.microsoft.com/office/drawing/2014/main" id="{2A4AC01C-1832-4DC4-9508-B98E34F1BB6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B1CBBFE8-29A2-41B6-BC4D-47D29C981984}"/>
            </a:ext>
          </a:extLst>
        </xdr:cNvPr>
        <xdr:cNvCxnSpPr/>
      </xdr:nvCxnSpPr>
      <xdr:spPr>
        <a:xfrm flipV="1">
          <a:off x="9219565" y="5824998"/>
          <a:ext cx="0" cy="1233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textlink="">
      <xdr:nvSpPr>
        <xdr:cNvPr id="116" name="【道路】&#10;一人当たり延長最小値テキスト">
          <a:extLst>
            <a:ext uri="{FF2B5EF4-FFF2-40B4-BE49-F238E27FC236}">
              <a16:creationId xmlns:a16="http://schemas.microsoft.com/office/drawing/2014/main" id="{E63A22E6-252F-4103-9A32-D1EC7AE78D81}"/>
            </a:ext>
          </a:extLst>
        </xdr:cNvPr>
        <xdr:cNvSpPr txBox="1"/>
      </xdr:nvSpPr>
      <xdr:spPr>
        <a:xfrm>
          <a:off x="9258300" y="70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04A6A044-B020-4961-AA4D-A807643E6EAA}"/>
            </a:ext>
          </a:extLst>
        </xdr:cNvPr>
        <xdr:cNvCxnSpPr/>
      </xdr:nvCxnSpPr>
      <xdr:spPr>
        <a:xfrm>
          <a:off x="9154160" y="70587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textlink="">
      <xdr:nvSpPr>
        <xdr:cNvPr id="118" name="【道路】&#10;一人当たり延長最大値テキスト">
          <a:extLst>
            <a:ext uri="{FF2B5EF4-FFF2-40B4-BE49-F238E27FC236}">
              <a16:creationId xmlns:a16="http://schemas.microsoft.com/office/drawing/2014/main" id="{6838B856-0C8A-4611-B67A-28B02C64821D}"/>
            </a:ext>
          </a:extLst>
        </xdr:cNvPr>
        <xdr:cNvSpPr txBox="1"/>
      </xdr:nvSpPr>
      <xdr:spPr>
        <a:xfrm>
          <a:off x="9258300" y="560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4CAD6471-B0A0-4721-A895-5F28D27D87D4}"/>
            </a:ext>
          </a:extLst>
        </xdr:cNvPr>
        <xdr:cNvCxnSpPr/>
      </xdr:nvCxnSpPr>
      <xdr:spPr>
        <a:xfrm>
          <a:off x="9154160" y="5824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textlink="">
      <xdr:nvSpPr>
        <xdr:cNvPr id="120" name="【道路】&#10;一人当たり延長平均値テキスト">
          <a:extLst>
            <a:ext uri="{FF2B5EF4-FFF2-40B4-BE49-F238E27FC236}">
              <a16:creationId xmlns:a16="http://schemas.microsoft.com/office/drawing/2014/main" id="{5184C438-7F72-4407-A00B-0FE9FA2F1B47}"/>
            </a:ext>
          </a:extLst>
        </xdr:cNvPr>
        <xdr:cNvSpPr txBox="1"/>
      </xdr:nvSpPr>
      <xdr:spPr>
        <a:xfrm>
          <a:off x="9258300" y="6846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textlink="">
      <xdr:nvSpPr>
        <xdr:cNvPr id="121" name="フローチャート: 判断 120">
          <a:extLst>
            <a:ext uri="{FF2B5EF4-FFF2-40B4-BE49-F238E27FC236}">
              <a16:creationId xmlns:a16="http://schemas.microsoft.com/office/drawing/2014/main" id="{AB61C391-AE9C-46DA-948B-AED6DD448954}"/>
            </a:ext>
          </a:extLst>
        </xdr:cNvPr>
        <xdr:cNvSpPr/>
      </xdr:nvSpPr>
      <xdr:spPr>
        <a:xfrm>
          <a:off x="9192260" y="6868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textlink="">
      <xdr:nvSpPr>
        <xdr:cNvPr id="122" name="フローチャート: 判断 121">
          <a:extLst>
            <a:ext uri="{FF2B5EF4-FFF2-40B4-BE49-F238E27FC236}">
              <a16:creationId xmlns:a16="http://schemas.microsoft.com/office/drawing/2014/main" id="{B6165433-8D5D-4D0E-8D67-201B2B88D0E3}"/>
            </a:ext>
          </a:extLst>
        </xdr:cNvPr>
        <xdr:cNvSpPr/>
      </xdr:nvSpPr>
      <xdr:spPr>
        <a:xfrm>
          <a:off x="8445500" y="6859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textlink="">
      <xdr:nvSpPr>
        <xdr:cNvPr id="123" name="フローチャート: 判断 122">
          <a:extLst>
            <a:ext uri="{FF2B5EF4-FFF2-40B4-BE49-F238E27FC236}">
              <a16:creationId xmlns:a16="http://schemas.microsoft.com/office/drawing/2014/main" id="{E5CD7919-7BEF-4886-A0BE-3FDCFA7A251F}"/>
            </a:ext>
          </a:extLst>
        </xdr:cNvPr>
        <xdr:cNvSpPr/>
      </xdr:nvSpPr>
      <xdr:spPr>
        <a:xfrm>
          <a:off x="7670800" y="6866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textlink="">
      <xdr:nvSpPr>
        <xdr:cNvPr id="124" name="フローチャート: 判断 123">
          <a:extLst>
            <a:ext uri="{FF2B5EF4-FFF2-40B4-BE49-F238E27FC236}">
              <a16:creationId xmlns:a16="http://schemas.microsoft.com/office/drawing/2014/main" id="{DD4CEBD6-FEED-425D-BC2A-78BCBB815931}"/>
            </a:ext>
          </a:extLst>
        </xdr:cNvPr>
        <xdr:cNvSpPr/>
      </xdr:nvSpPr>
      <xdr:spPr>
        <a:xfrm>
          <a:off x="6873240" y="6868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textlink="">
      <xdr:nvSpPr>
        <xdr:cNvPr id="125" name="フローチャート: 判断 124">
          <a:extLst>
            <a:ext uri="{FF2B5EF4-FFF2-40B4-BE49-F238E27FC236}">
              <a16:creationId xmlns:a16="http://schemas.microsoft.com/office/drawing/2014/main" id="{EEC91D0A-5E6A-4484-BD1F-4557D046892F}"/>
            </a:ext>
          </a:extLst>
        </xdr:cNvPr>
        <xdr:cNvSpPr/>
      </xdr:nvSpPr>
      <xdr:spPr>
        <a:xfrm>
          <a:off x="6098540" y="6874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6" name="テキスト ボックス 125">
          <a:extLst>
            <a:ext uri="{FF2B5EF4-FFF2-40B4-BE49-F238E27FC236}">
              <a16:creationId xmlns:a16="http://schemas.microsoft.com/office/drawing/2014/main" id="{A1D528F9-9022-46A9-BA6E-8E24E0BB955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7" name="テキスト ボックス 126">
          <a:extLst>
            <a:ext uri="{FF2B5EF4-FFF2-40B4-BE49-F238E27FC236}">
              <a16:creationId xmlns:a16="http://schemas.microsoft.com/office/drawing/2014/main" id="{772B4288-B97C-48DB-A5D7-6CA52ABC4C4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8" name="テキスト ボックス 127">
          <a:extLst>
            <a:ext uri="{FF2B5EF4-FFF2-40B4-BE49-F238E27FC236}">
              <a16:creationId xmlns:a16="http://schemas.microsoft.com/office/drawing/2014/main" id="{60FBA698-28A8-43FD-9315-A44B3BD67E9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9" name="テキスト ボックス 128">
          <a:extLst>
            <a:ext uri="{FF2B5EF4-FFF2-40B4-BE49-F238E27FC236}">
              <a16:creationId xmlns:a16="http://schemas.microsoft.com/office/drawing/2014/main" id="{B32ABFF4-AF87-4444-BA91-AADF8548086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30" name="テキスト ボックス 129">
          <a:extLst>
            <a:ext uri="{FF2B5EF4-FFF2-40B4-BE49-F238E27FC236}">
              <a16:creationId xmlns:a16="http://schemas.microsoft.com/office/drawing/2014/main" id="{34BF8826-EC5E-40B7-81BC-D0E2A718B6B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117628</xdr:rowOff>
    </xdr:from>
    <xdr:to>
      <xdr:col>55</xdr:col>
      <xdr:colOff>50800</xdr:colOff>
      <xdr:row>41</xdr:row>
      <xdr:rowOff>47778</xdr:rowOff>
    </xdr:to>
    <xdr:sp textlink="">
      <xdr:nvSpPr>
        <xdr:cNvPr id="131" name="楕円 130">
          <a:extLst>
            <a:ext uri="{FF2B5EF4-FFF2-40B4-BE49-F238E27FC236}">
              <a16:creationId xmlns:a16="http://schemas.microsoft.com/office/drawing/2014/main" id="{80CC86E7-0F73-4F1B-A8D6-337A9DB2EC5C}"/>
            </a:ext>
          </a:extLst>
        </xdr:cNvPr>
        <xdr:cNvSpPr/>
      </xdr:nvSpPr>
      <xdr:spPr>
        <a:xfrm>
          <a:off x="9192260" y="68232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140505</xdr:rowOff>
    </xdr:from>
    <xdr:ext cx="599010" cy="259045"/>
    <xdr:sp textlink="">
      <xdr:nvSpPr>
        <xdr:cNvPr id="132" name="【道路】&#10;一人当たり延長該当値テキスト">
          <a:extLst>
            <a:ext uri="{FF2B5EF4-FFF2-40B4-BE49-F238E27FC236}">
              <a16:creationId xmlns:a16="http://schemas.microsoft.com/office/drawing/2014/main" id="{F0B2A5C3-B71A-4795-9DE3-A4BDAFE6CF84}"/>
            </a:ext>
          </a:extLst>
        </xdr:cNvPr>
        <xdr:cNvSpPr txBox="1"/>
      </xdr:nvSpPr>
      <xdr:spPr>
        <a:xfrm>
          <a:off x="9258300" y="667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127931</xdr:rowOff>
    </xdr:from>
    <xdr:to>
      <xdr:col>50</xdr:col>
      <xdr:colOff>165100</xdr:colOff>
      <xdr:row>41</xdr:row>
      <xdr:rowOff>58081</xdr:rowOff>
    </xdr:to>
    <xdr:sp textlink="">
      <xdr:nvSpPr>
        <xdr:cNvPr id="133" name="楕円 132">
          <a:extLst>
            <a:ext uri="{FF2B5EF4-FFF2-40B4-BE49-F238E27FC236}">
              <a16:creationId xmlns:a16="http://schemas.microsoft.com/office/drawing/2014/main" id="{8BE31AFE-1F6E-4CD5-8C0A-51E8B58C8070}"/>
            </a:ext>
          </a:extLst>
        </xdr:cNvPr>
        <xdr:cNvSpPr/>
      </xdr:nvSpPr>
      <xdr:spPr>
        <a:xfrm>
          <a:off x="8445500" y="68335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168428</xdr:rowOff>
    </xdr:from>
    <xdr:to>
      <xdr:col>55</xdr:col>
      <xdr:colOff>0</xdr:colOff>
      <xdr:row>41</xdr:row>
      <xdr:rowOff>7281</xdr:rowOff>
    </xdr:to>
    <xdr:cxnSp macro="">
      <xdr:nvCxnSpPr>
        <xdr:cNvPr id="134" name="直線コネクタ 133">
          <a:extLst>
            <a:ext uri="{FF2B5EF4-FFF2-40B4-BE49-F238E27FC236}">
              <a16:creationId xmlns:a16="http://schemas.microsoft.com/office/drawing/2014/main" id="{69A6A15C-C64F-403F-B196-F06C30A833F7}"/>
            </a:ext>
          </a:extLst>
        </xdr:cNvPr>
        <xdr:cNvCxnSpPr/>
      </xdr:nvCxnSpPr>
      <xdr:spPr>
        <a:xfrm flipV="1">
          <a:off x="8496300" y="6874028"/>
          <a:ext cx="7239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130353</xdr:rowOff>
    </xdr:from>
    <xdr:to>
      <xdr:col>46</xdr:col>
      <xdr:colOff>38100</xdr:colOff>
      <xdr:row>41</xdr:row>
      <xdr:rowOff>60503</xdr:rowOff>
    </xdr:to>
    <xdr:sp textlink="">
      <xdr:nvSpPr>
        <xdr:cNvPr id="135" name="楕円 134">
          <a:extLst>
            <a:ext uri="{FF2B5EF4-FFF2-40B4-BE49-F238E27FC236}">
              <a16:creationId xmlns:a16="http://schemas.microsoft.com/office/drawing/2014/main" id="{A9B3F72C-98CA-4219-92A8-AE35E62BC7E8}"/>
            </a:ext>
          </a:extLst>
        </xdr:cNvPr>
        <xdr:cNvSpPr/>
      </xdr:nvSpPr>
      <xdr:spPr>
        <a:xfrm>
          <a:off x="7670800" y="68359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7281</xdr:rowOff>
    </xdr:from>
    <xdr:to>
      <xdr:col>50</xdr:col>
      <xdr:colOff>114300</xdr:colOff>
      <xdr:row>41</xdr:row>
      <xdr:rowOff>9703</xdr:rowOff>
    </xdr:to>
    <xdr:cxnSp macro="">
      <xdr:nvCxnSpPr>
        <xdr:cNvPr id="136" name="直線コネクタ 135">
          <a:extLst>
            <a:ext uri="{FF2B5EF4-FFF2-40B4-BE49-F238E27FC236}">
              <a16:creationId xmlns:a16="http://schemas.microsoft.com/office/drawing/2014/main" id="{9DDD2A74-4CB6-47AD-8095-1C1A3B79E725}"/>
            </a:ext>
          </a:extLst>
        </xdr:cNvPr>
        <xdr:cNvCxnSpPr/>
      </xdr:nvCxnSpPr>
      <xdr:spPr>
        <a:xfrm flipV="1">
          <a:off x="7713980" y="6880521"/>
          <a:ext cx="782320" cy="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134234</xdr:rowOff>
    </xdr:from>
    <xdr:to>
      <xdr:col>41</xdr:col>
      <xdr:colOff>101600</xdr:colOff>
      <xdr:row>41</xdr:row>
      <xdr:rowOff>64384</xdr:rowOff>
    </xdr:to>
    <xdr:sp textlink="">
      <xdr:nvSpPr>
        <xdr:cNvPr id="137" name="楕円 136">
          <a:extLst>
            <a:ext uri="{FF2B5EF4-FFF2-40B4-BE49-F238E27FC236}">
              <a16:creationId xmlns:a16="http://schemas.microsoft.com/office/drawing/2014/main" id="{894EDF71-ABD5-417D-BEB4-94559CC96B04}"/>
            </a:ext>
          </a:extLst>
        </xdr:cNvPr>
        <xdr:cNvSpPr/>
      </xdr:nvSpPr>
      <xdr:spPr>
        <a:xfrm>
          <a:off x="6873240" y="68398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9703</xdr:rowOff>
    </xdr:from>
    <xdr:to>
      <xdr:col>45</xdr:col>
      <xdr:colOff>177800</xdr:colOff>
      <xdr:row>41</xdr:row>
      <xdr:rowOff>13584</xdr:rowOff>
    </xdr:to>
    <xdr:cxnSp macro="">
      <xdr:nvCxnSpPr>
        <xdr:cNvPr id="138" name="直線コネクタ 137">
          <a:extLst>
            <a:ext uri="{FF2B5EF4-FFF2-40B4-BE49-F238E27FC236}">
              <a16:creationId xmlns:a16="http://schemas.microsoft.com/office/drawing/2014/main" id="{D9AD5CD8-D7A2-4E42-8928-A215F206B488}"/>
            </a:ext>
          </a:extLst>
        </xdr:cNvPr>
        <xdr:cNvCxnSpPr/>
      </xdr:nvCxnSpPr>
      <xdr:spPr>
        <a:xfrm flipV="1">
          <a:off x="6924040" y="6882943"/>
          <a:ext cx="789940" cy="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138240</xdr:rowOff>
    </xdr:from>
    <xdr:to>
      <xdr:col>36</xdr:col>
      <xdr:colOff>165100</xdr:colOff>
      <xdr:row>41</xdr:row>
      <xdr:rowOff>68390</xdr:rowOff>
    </xdr:to>
    <xdr:sp textlink="">
      <xdr:nvSpPr>
        <xdr:cNvPr id="139" name="楕円 138">
          <a:extLst>
            <a:ext uri="{FF2B5EF4-FFF2-40B4-BE49-F238E27FC236}">
              <a16:creationId xmlns:a16="http://schemas.microsoft.com/office/drawing/2014/main" id="{9D690330-9798-42FF-83C4-17E827B43444}"/>
            </a:ext>
          </a:extLst>
        </xdr:cNvPr>
        <xdr:cNvSpPr/>
      </xdr:nvSpPr>
      <xdr:spPr>
        <a:xfrm>
          <a:off x="6098540" y="6843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13584</xdr:rowOff>
    </xdr:from>
    <xdr:to>
      <xdr:col>41</xdr:col>
      <xdr:colOff>50800</xdr:colOff>
      <xdr:row>41</xdr:row>
      <xdr:rowOff>17590</xdr:rowOff>
    </xdr:to>
    <xdr:cxnSp macro="">
      <xdr:nvCxnSpPr>
        <xdr:cNvPr id="140" name="直線コネクタ 139">
          <a:extLst>
            <a:ext uri="{FF2B5EF4-FFF2-40B4-BE49-F238E27FC236}">
              <a16:creationId xmlns:a16="http://schemas.microsoft.com/office/drawing/2014/main" id="{854D4718-BC12-42F2-95C1-438335315619}"/>
            </a:ext>
          </a:extLst>
        </xdr:cNvPr>
        <xdr:cNvCxnSpPr/>
      </xdr:nvCxnSpPr>
      <xdr:spPr>
        <a:xfrm flipV="1">
          <a:off x="6149340" y="6886824"/>
          <a:ext cx="7747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textlink="">
      <xdr:nvSpPr>
        <xdr:cNvPr id="141" name="n_1aveValue【道路】&#10;一人当たり延長">
          <a:extLst>
            <a:ext uri="{FF2B5EF4-FFF2-40B4-BE49-F238E27FC236}">
              <a16:creationId xmlns:a16="http://schemas.microsoft.com/office/drawing/2014/main" id="{8DDFCBCA-1D47-497E-890D-D4B5D563ADF4}"/>
            </a:ext>
          </a:extLst>
        </xdr:cNvPr>
        <xdr:cNvSpPr txBox="1"/>
      </xdr:nvSpPr>
      <xdr:spPr>
        <a:xfrm>
          <a:off x="8239271" y="694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textlink="">
      <xdr:nvSpPr>
        <xdr:cNvPr id="142" name="n_2aveValue【道路】&#10;一人当たり延長">
          <a:extLst>
            <a:ext uri="{FF2B5EF4-FFF2-40B4-BE49-F238E27FC236}">
              <a16:creationId xmlns:a16="http://schemas.microsoft.com/office/drawing/2014/main" id="{EB72165D-8711-43D6-BD23-12FC14995B7B}"/>
            </a:ext>
          </a:extLst>
        </xdr:cNvPr>
        <xdr:cNvSpPr txBox="1"/>
      </xdr:nvSpPr>
      <xdr:spPr>
        <a:xfrm>
          <a:off x="7477271" y="695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textlink="">
      <xdr:nvSpPr>
        <xdr:cNvPr id="143" name="n_3aveValue【道路】&#10;一人当たり延長">
          <a:extLst>
            <a:ext uri="{FF2B5EF4-FFF2-40B4-BE49-F238E27FC236}">
              <a16:creationId xmlns:a16="http://schemas.microsoft.com/office/drawing/2014/main" id="{7E0787AA-A5A2-4B14-8882-24BBCD9C276E}"/>
            </a:ext>
          </a:extLst>
        </xdr:cNvPr>
        <xdr:cNvSpPr txBox="1"/>
      </xdr:nvSpPr>
      <xdr:spPr>
        <a:xfrm>
          <a:off x="6702571" y="695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90213</xdr:rowOff>
    </xdr:from>
    <xdr:ext cx="534377" cy="259045"/>
    <xdr:sp textlink="">
      <xdr:nvSpPr>
        <xdr:cNvPr id="144" name="n_4aveValue【道路】&#10;一人当たり延長">
          <a:extLst>
            <a:ext uri="{FF2B5EF4-FFF2-40B4-BE49-F238E27FC236}">
              <a16:creationId xmlns:a16="http://schemas.microsoft.com/office/drawing/2014/main" id="{98712351-5219-43CD-9D6F-539269BDEDB2}"/>
            </a:ext>
          </a:extLst>
        </xdr:cNvPr>
        <xdr:cNvSpPr txBox="1"/>
      </xdr:nvSpPr>
      <xdr:spPr>
        <a:xfrm>
          <a:off x="5905011" y="696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74608</xdr:rowOff>
    </xdr:from>
    <xdr:ext cx="599010" cy="259045"/>
    <xdr:sp textlink="">
      <xdr:nvSpPr>
        <xdr:cNvPr id="145" name="n_1mainValue【道路】&#10;一人当たり延長">
          <a:extLst>
            <a:ext uri="{FF2B5EF4-FFF2-40B4-BE49-F238E27FC236}">
              <a16:creationId xmlns:a16="http://schemas.microsoft.com/office/drawing/2014/main" id="{E3FB1BB4-1B37-42FC-9457-0944A7DF82C4}"/>
            </a:ext>
          </a:extLst>
        </xdr:cNvPr>
        <xdr:cNvSpPr txBox="1"/>
      </xdr:nvSpPr>
      <xdr:spPr>
        <a:xfrm>
          <a:off x="8214574" y="6612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77030</xdr:rowOff>
    </xdr:from>
    <xdr:ext cx="599010" cy="259045"/>
    <xdr:sp textlink="">
      <xdr:nvSpPr>
        <xdr:cNvPr id="146" name="n_2mainValue【道路】&#10;一人当たり延長">
          <a:extLst>
            <a:ext uri="{FF2B5EF4-FFF2-40B4-BE49-F238E27FC236}">
              <a16:creationId xmlns:a16="http://schemas.microsoft.com/office/drawing/2014/main" id="{1D06372F-FA85-4321-BD4D-D695981BBA90}"/>
            </a:ext>
          </a:extLst>
        </xdr:cNvPr>
        <xdr:cNvSpPr txBox="1"/>
      </xdr:nvSpPr>
      <xdr:spPr>
        <a:xfrm>
          <a:off x="7444954" y="6614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80911</xdr:rowOff>
    </xdr:from>
    <xdr:ext cx="599010" cy="259045"/>
    <xdr:sp textlink="">
      <xdr:nvSpPr>
        <xdr:cNvPr id="147" name="n_3mainValue【道路】&#10;一人当たり延長">
          <a:extLst>
            <a:ext uri="{FF2B5EF4-FFF2-40B4-BE49-F238E27FC236}">
              <a16:creationId xmlns:a16="http://schemas.microsoft.com/office/drawing/2014/main" id="{DD7904FB-EB7D-4A3C-870A-D18814EE7478}"/>
            </a:ext>
          </a:extLst>
        </xdr:cNvPr>
        <xdr:cNvSpPr txBox="1"/>
      </xdr:nvSpPr>
      <xdr:spPr>
        <a:xfrm>
          <a:off x="6670254" y="661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84917</xdr:rowOff>
    </xdr:from>
    <xdr:ext cx="599010" cy="259045"/>
    <xdr:sp textlink="">
      <xdr:nvSpPr>
        <xdr:cNvPr id="148" name="n_4mainValue【道路】&#10;一人当たり延長">
          <a:extLst>
            <a:ext uri="{FF2B5EF4-FFF2-40B4-BE49-F238E27FC236}">
              <a16:creationId xmlns:a16="http://schemas.microsoft.com/office/drawing/2014/main" id="{3843F7DE-A763-4884-AF91-76942AEE257A}"/>
            </a:ext>
          </a:extLst>
        </xdr:cNvPr>
        <xdr:cNvSpPr txBox="1"/>
      </xdr:nvSpPr>
      <xdr:spPr>
        <a:xfrm>
          <a:off x="5872694" y="662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9" name="正方形/長方形 148">
          <a:extLst>
            <a:ext uri="{FF2B5EF4-FFF2-40B4-BE49-F238E27FC236}">
              <a16:creationId xmlns:a16="http://schemas.microsoft.com/office/drawing/2014/main" id="{305D3458-5963-44A0-AFF2-767A7CD5EAB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50" name="正方形/長方形 149">
          <a:extLst>
            <a:ext uri="{FF2B5EF4-FFF2-40B4-BE49-F238E27FC236}">
              <a16:creationId xmlns:a16="http://schemas.microsoft.com/office/drawing/2014/main" id="{934C911B-62E7-4127-A903-C6F105D610A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1" name="正方形/長方形 150">
          <a:extLst>
            <a:ext uri="{FF2B5EF4-FFF2-40B4-BE49-F238E27FC236}">
              <a16:creationId xmlns:a16="http://schemas.microsoft.com/office/drawing/2014/main" id="{C9C87D87-9270-4E4A-A87D-D0FA0DFE9C2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2" name="正方形/長方形 151">
          <a:extLst>
            <a:ext uri="{FF2B5EF4-FFF2-40B4-BE49-F238E27FC236}">
              <a16:creationId xmlns:a16="http://schemas.microsoft.com/office/drawing/2014/main" id="{95B78AAB-C55D-4A4D-B0B1-B47A09F62D4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3" name="正方形/長方形 152">
          <a:extLst>
            <a:ext uri="{FF2B5EF4-FFF2-40B4-BE49-F238E27FC236}">
              <a16:creationId xmlns:a16="http://schemas.microsoft.com/office/drawing/2014/main" id="{B5383B29-0093-47C3-9907-4FE9F2FC2F7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4" name="正方形/長方形 153">
          <a:extLst>
            <a:ext uri="{FF2B5EF4-FFF2-40B4-BE49-F238E27FC236}">
              <a16:creationId xmlns:a16="http://schemas.microsoft.com/office/drawing/2014/main" id="{0811A334-0433-4C88-9D49-3E9A116EB57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5" name="正方形/長方形 154">
          <a:extLst>
            <a:ext uri="{FF2B5EF4-FFF2-40B4-BE49-F238E27FC236}">
              <a16:creationId xmlns:a16="http://schemas.microsoft.com/office/drawing/2014/main" id="{26864ED3-9D19-423F-A1C2-1DD88C46EF8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6" name="正方形/長方形 155">
          <a:extLst>
            <a:ext uri="{FF2B5EF4-FFF2-40B4-BE49-F238E27FC236}">
              <a16:creationId xmlns:a16="http://schemas.microsoft.com/office/drawing/2014/main" id="{64D77007-4E0B-40F7-B4BD-B7CC2AE42B0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7" name="テキスト ボックス 156">
          <a:extLst>
            <a:ext uri="{FF2B5EF4-FFF2-40B4-BE49-F238E27FC236}">
              <a16:creationId xmlns:a16="http://schemas.microsoft.com/office/drawing/2014/main" id="{BA1953CF-B786-4B69-8C51-160D0C8B963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D8E85E4-5D0F-4B07-8009-018E3DB8F61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9" name="テキスト ボックス 158">
          <a:extLst>
            <a:ext uri="{FF2B5EF4-FFF2-40B4-BE49-F238E27FC236}">
              <a16:creationId xmlns:a16="http://schemas.microsoft.com/office/drawing/2014/main" id="{05C51660-3D99-4E35-B50E-1DCEB792DE1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BB6E4899-D4BA-47E2-8E06-E1D921366FBB}"/>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textlink="">
      <xdr:nvSpPr>
        <xdr:cNvPr id="161" name="テキスト ボックス 160">
          <a:extLst>
            <a:ext uri="{FF2B5EF4-FFF2-40B4-BE49-F238E27FC236}">
              <a16:creationId xmlns:a16="http://schemas.microsoft.com/office/drawing/2014/main" id="{E8A808FE-504A-4331-9ACA-F0419E510A55}"/>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AFB6E80-FF02-4890-B4D4-B5F241CF60B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textlink="">
      <xdr:nvSpPr>
        <xdr:cNvPr id="163" name="テキスト ボックス 162">
          <a:extLst>
            <a:ext uri="{FF2B5EF4-FFF2-40B4-BE49-F238E27FC236}">
              <a16:creationId xmlns:a16="http://schemas.microsoft.com/office/drawing/2014/main" id="{36CCE537-52E4-428D-93FB-71C86173B78D}"/>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82607C29-080D-4F1F-ADF7-120D94236FC6}"/>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textlink="">
      <xdr:nvSpPr>
        <xdr:cNvPr id="165" name="テキスト ボックス 164">
          <a:extLst>
            <a:ext uri="{FF2B5EF4-FFF2-40B4-BE49-F238E27FC236}">
              <a16:creationId xmlns:a16="http://schemas.microsoft.com/office/drawing/2014/main" id="{2C4D008B-3653-474A-A6F5-48DC61C7859D}"/>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F3AD6E46-4BF7-4A85-ACB0-52D866E82711}"/>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textlink="">
      <xdr:nvSpPr>
        <xdr:cNvPr id="167" name="テキスト ボックス 166">
          <a:extLst>
            <a:ext uri="{FF2B5EF4-FFF2-40B4-BE49-F238E27FC236}">
              <a16:creationId xmlns:a16="http://schemas.microsoft.com/office/drawing/2014/main" id="{ADA8A9D0-5295-430B-823B-7EF05AAD366A}"/>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A0662D8-362D-4CD2-85DB-25EC6E255DC8}"/>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textlink="">
      <xdr:nvSpPr>
        <xdr:cNvPr id="169" name="テキスト ボックス 168">
          <a:extLst>
            <a:ext uri="{FF2B5EF4-FFF2-40B4-BE49-F238E27FC236}">
              <a16:creationId xmlns:a16="http://schemas.microsoft.com/office/drawing/2014/main" id="{3E7F8111-547C-4827-9086-0BFCC3D7989C}"/>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57D51DD1-C900-47E2-BDA5-2EB4CA2699AE}"/>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textlink="">
      <xdr:nvSpPr>
        <xdr:cNvPr id="171" name="テキスト ボックス 170">
          <a:extLst>
            <a:ext uri="{FF2B5EF4-FFF2-40B4-BE49-F238E27FC236}">
              <a16:creationId xmlns:a16="http://schemas.microsoft.com/office/drawing/2014/main" id="{4856146B-72EB-4CB0-A72C-A1BF3FC3C5CF}"/>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D0A1A065-0A5E-463C-9ACB-43B2E3A7AAA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textlink="">
      <xdr:nvSpPr>
        <xdr:cNvPr id="173" name="【橋りょう・トンネル】&#10;有形固定資産減価償却率グラフ枠">
          <a:extLst>
            <a:ext uri="{FF2B5EF4-FFF2-40B4-BE49-F238E27FC236}">
              <a16:creationId xmlns:a16="http://schemas.microsoft.com/office/drawing/2014/main" id="{F606FE0D-449F-4050-B621-9165D9E2EBE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FD3DE7EA-4B94-46D6-96EC-6E78C712812D}"/>
            </a:ext>
          </a:extLst>
        </xdr:cNvPr>
        <xdr:cNvCxnSpPr/>
      </xdr:nvCxnSpPr>
      <xdr:spPr>
        <a:xfrm flipV="1">
          <a:off x="4086225" y="9389473"/>
          <a:ext cx="0" cy="1404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textlink="">
      <xdr:nvSpPr>
        <xdr:cNvPr id="175" name="【橋りょう・トンネル】&#10;有形固定資産減価償却率最小値テキスト">
          <a:extLst>
            <a:ext uri="{FF2B5EF4-FFF2-40B4-BE49-F238E27FC236}">
              <a16:creationId xmlns:a16="http://schemas.microsoft.com/office/drawing/2014/main" id="{99423A0E-5602-45D2-90D3-5A15AA34E6E1}"/>
            </a:ext>
          </a:extLst>
        </xdr:cNvPr>
        <xdr:cNvSpPr txBox="1"/>
      </xdr:nvSpPr>
      <xdr:spPr>
        <a:xfrm>
          <a:off x="412496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055D6EF7-4BEC-47EB-92B0-F79CB11E3CE7}"/>
            </a:ext>
          </a:extLst>
        </xdr:cNvPr>
        <xdr:cNvCxnSpPr/>
      </xdr:nvCxnSpPr>
      <xdr:spPr>
        <a:xfrm>
          <a:off x="402082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textlink="">
      <xdr:nvSpPr>
        <xdr:cNvPr id="177" name="【橋りょう・トンネル】&#10;有形固定資産減価償却率最大値テキスト">
          <a:extLst>
            <a:ext uri="{FF2B5EF4-FFF2-40B4-BE49-F238E27FC236}">
              <a16:creationId xmlns:a16="http://schemas.microsoft.com/office/drawing/2014/main" id="{94C6B713-72F1-4B7D-90BF-4C66E056BFF5}"/>
            </a:ext>
          </a:extLst>
        </xdr:cNvPr>
        <xdr:cNvSpPr txBox="1"/>
      </xdr:nvSpPr>
      <xdr:spPr>
        <a:xfrm>
          <a:off x="4124960" y="91723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92C1DF0B-649D-4041-9E4A-83A7BEC1B7D3}"/>
            </a:ext>
          </a:extLst>
        </xdr:cNvPr>
        <xdr:cNvCxnSpPr/>
      </xdr:nvCxnSpPr>
      <xdr:spPr>
        <a:xfrm>
          <a:off x="4020820" y="9389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textlink="">
      <xdr:nvSpPr>
        <xdr:cNvPr id="179" name="【橋りょう・トンネル】&#10;有形固定資産減価償却率平均値テキスト">
          <a:extLst>
            <a:ext uri="{FF2B5EF4-FFF2-40B4-BE49-F238E27FC236}">
              <a16:creationId xmlns:a16="http://schemas.microsoft.com/office/drawing/2014/main" id="{347F8E2E-E890-4070-A1F3-6BD2F3E8E176}"/>
            </a:ext>
          </a:extLst>
        </xdr:cNvPr>
        <xdr:cNvSpPr txBox="1"/>
      </xdr:nvSpPr>
      <xdr:spPr>
        <a:xfrm>
          <a:off x="4124960" y="10195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textlink="">
      <xdr:nvSpPr>
        <xdr:cNvPr id="180" name="フローチャート: 判断 179">
          <a:extLst>
            <a:ext uri="{FF2B5EF4-FFF2-40B4-BE49-F238E27FC236}">
              <a16:creationId xmlns:a16="http://schemas.microsoft.com/office/drawing/2014/main" id="{7C751701-7828-4C46-BF1D-DD0C5486D442}"/>
            </a:ext>
          </a:extLst>
        </xdr:cNvPr>
        <xdr:cNvSpPr/>
      </xdr:nvSpPr>
      <xdr:spPr>
        <a:xfrm>
          <a:off x="403606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textlink="">
      <xdr:nvSpPr>
        <xdr:cNvPr id="181" name="フローチャート: 判断 180">
          <a:extLst>
            <a:ext uri="{FF2B5EF4-FFF2-40B4-BE49-F238E27FC236}">
              <a16:creationId xmlns:a16="http://schemas.microsoft.com/office/drawing/2014/main" id="{F78B3BD2-F7BF-4D3B-A026-BF41CC16A843}"/>
            </a:ext>
          </a:extLst>
        </xdr:cNvPr>
        <xdr:cNvSpPr/>
      </xdr:nvSpPr>
      <xdr:spPr>
        <a:xfrm>
          <a:off x="3312160" y="101986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textlink="">
      <xdr:nvSpPr>
        <xdr:cNvPr id="182" name="フローチャート: 判断 181">
          <a:extLst>
            <a:ext uri="{FF2B5EF4-FFF2-40B4-BE49-F238E27FC236}">
              <a16:creationId xmlns:a16="http://schemas.microsoft.com/office/drawing/2014/main" id="{1F284052-C803-41B0-89AC-BC3E6015DF2B}"/>
            </a:ext>
          </a:extLst>
        </xdr:cNvPr>
        <xdr:cNvSpPr/>
      </xdr:nvSpPr>
      <xdr:spPr>
        <a:xfrm>
          <a:off x="251460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textlink="">
      <xdr:nvSpPr>
        <xdr:cNvPr id="183" name="フローチャート: 判断 182">
          <a:extLst>
            <a:ext uri="{FF2B5EF4-FFF2-40B4-BE49-F238E27FC236}">
              <a16:creationId xmlns:a16="http://schemas.microsoft.com/office/drawing/2014/main" id="{77A819D1-3093-4373-BEB5-9A12DD6AD6D5}"/>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textlink="">
      <xdr:nvSpPr>
        <xdr:cNvPr id="184" name="フローチャート: 判断 183">
          <a:extLst>
            <a:ext uri="{FF2B5EF4-FFF2-40B4-BE49-F238E27FC236}">
              <a16:creationId xmlns:a16="http://schemas.microsoft.com/office/drawing/2014/main" id="{F7197FC8-066D-43FD-91B5-AE17FAE7247C}"/>
            </a:ext>
          </a:extLst>
        </xdr:cNvPr>
        <xdr:cNvSpPr/>
      </xdr:nvSpPr>
      <xdr:spPr>
        <a:xfrm>
          <a:off x="96520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5" name="テキスト ボックス 184">
          <a:extLst>
            <a:ext uri="{FF2B5EF4-FFF2-40B4-BE49-F238E27FC236}">
              <a16:creationId xmlns:a16="http://schemas.microsoft.com/office/drawing/2014/main" id="{0E265B14-464B-44A6-8FA7-7E581BE98D4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6" name="テキスト ボックス 185">
          <a:extLst>
            <a:ext uri="{FF2B5EF4-FFF2-40B4-BE49-F238E27FC236}">
              <a16:creationId xmlns:a16="http://schemas.microsoft.com/office/drawing/2014/main" id="{73F98B77-B91E-4A55-B00C-306D528C95A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7" name="テキスト ボックス 186">
          <a:extLst>
            <a:ext uri="{FF2B5EF4-FFF2-40B4-BE49-F238E27FC236}">
              <a16:creationId xmlns:a16="http://schemas.microsoft.com/office/drawing/2014/main" id="{8F2E054D-1BF8-48EE-A002-430CEEA924F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8" name="テキスト ボックス 187">
          <a:extLst>
            <a:ext uri="{FF2B5EF4-FFF2-40B4-BE49-F238E27FC236}">
              <a16:creationId xmlns:a16="http://schemas.microsoft.com/office/drawing/2014/main" id="{DEA811A5-BD7B-44C8-B7BE-EF10BCCC50D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9" name="テキスト ボックス 188">
          <a:extLst>
            <a:ext uri="{FF2B5EF4-FFF2-40B4-BE49-F238E27FC236}">
              <a16:creationId xmlns:a16="http://schemas.microsoft.com/office/drawing/2014/main" id="{4095F059-8FD2-4377-875F-EB602262360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textlink="">
      <xdr:nvSpPr>
        <xdr:cNvPr id="190" name="楕円 189">
          <a:extLst>
            <a:ext uri="{FF2B5EF4-FFF2-40B4-BE49-F238E27FC236}">
              <a16:creationId xmlns:a16="http://schemas.microsoft.com/office/drawing/2014/main" id="{1611B4E9-5D8B-439E-A65A-79343E8C69B3}"/>
            </a:ext>
          </a:extLst>
        </xdr:cNvPr>
        <xdr:cNvSpPr/>
      </xdr:nvSpPr>
      <xdr:spPr>
        <a:xfrm>
          <a:off x="4036060" y="98943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22696</xdr:rowOff>
    </xdr:from>
    <xdr:ext cx="405111" cy="259045"/>
    <xdr:sp textlink="">
      <xdr:nvSpPr>
        <xdr:cNvPr id="191" name="【橋りょう・トンネル】&#10;有形固定資産減価償却率該当値テキスト">
          <a:extLst>
            <a:ext uri="{FF2B5EF4-FFF2-40B4-BE49-F238E27FC236}">
              <a16:creationId xmlns:a16="http://schemas.microsoft.com/office/drawing/2014/main" id="{83DFD170-27E4-4FD4-8F46-1026CB10C55D}"/>
            </a:ext>
          </a:extLst>
        </xdr:cNvPr>
        <xdr:cNvSpPr txBox="1"/>
      </xdr:nvSpPr>
      <xdr:spPr>
        <a:xfrm>
          <a:off x="4124960" y="974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140244</xdr:rowOff>
    </xdr:from>
    <xdr:to>
      <xdr:col>20</xdr:col>
      <xdr:colOff>38100</xdr:colOff>
      <xdr:row>59</xdr:row>
      <xdr:rowOff>70394</xdr:rowOff>
    </xdr:to>
    <xdr:sp textlink="">
      <xdr:nvSpPr>
        <xdr:cNvPr id="192" name="楕円 191">
          <a:extLst>
            <a:ext uri="{FF2B5EF4-FFF2-40B4-BE49-F238E27FC236}">
              <a16:creationId xmlns:a16="http://schemas.microsoft.com/office/drawing/2014/main" id="{634FB3CE-F218-468F-97A7-82ADBA46F73B}"/>
            </a:ext>
          </a:extLst>
        </xdr:cNvPr>
        <xdr:cNvSpPr/>
      </xdr:nvSpPr>
      <xdr:spPr>
        <a:xfrm>
          <a:off x="3312160" y="98633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19594</xdr:rowOff>
    </xdr:from>
    <xdr:to>
      <xdr:col>24</xdr:col>
      <xdr:colOff>63500</xdr:colOff>
      <xdr:row>59</xdr:row>
      <xdr:rowOff>50619</xdr:rowOff>
    </xdr:to>
    <xdr:cxnSp macro="">
      <xdr:nvCxnSpPr>
        <xdr:cNvPr id="193" name="直線コネクタ 192">
          <a:extLst>
            <a:ext uri="{FF2B5EF4-FFF2-40B4-BE49-F238E27FC236}">
              <a16:creationId xmlns:a16="http://schemas.microsoft.com/office/drawing/2014/main" id="{CF2B92CA-2C10-4E49-85CB-0D7900978079}"/>
            </a:ext>
          </a:extLst>
        </xdr:cNvPr>
        <xdr:cNvCxnSpPr/>
      </xdr:nvCxnSpPr>
      <xdr:spPr>
        <a:xfrm>
          <a:off x="3355340" y="9910354"/>
          <a:ext cx="7315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132080</xdr:rowOff>
    </xdr:from>
    <xdr:to>
      <xdr:col>15</xdr:col>
      <xdr:colOff>101600</xdr:colOff>
      <xdr:row>59</xdr:row>
      <xdr:rowOff>62230</xdr:rowOff>
    </xdr:to>
    <xdr:sp textlink="">
      <xdr:nvSpPr>
        <xdr:cNvPr id="194" name="楕円 193">
          <a:extLst>
            <a:ext uri="{FF2B5EF4-FFF2-40B4-BE49-F238E27FC236}">
              <a16:creationId xmlns:a16="http://schemas.microsoft.com/office/drawing/2014/main" id="{37783A7A-11B4-4C7E-A229-018D56D691CB}"/>
            </a:ext>
          </a:extLst>
        </xdr:cNvPr>
        <xdr:cNvSpPr/>
      </xdr:nvSpPr>
      <xdr:spPr>
        <a:xfrm>
          <a:off x="2514600" y="9855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11430</xdr:rowOff>
    </xdr:from>
    <xdr:to>
      <xdr:col>19</xdr:col>
      <xdr:colOff>177800</xdr:colOff>
      <xdr:row>59</xdr:row>
      <xdr:rowOff>19594</xdr:rowOff>
    </xdr:to>
    <xdr:cxnSp macro="">
      <xdr:nvCxnSpPr>
        <xdr:cNvPr id="195" name="直線コネクタ 194">
          <a:extLst>
            <a:ext uri="{FF2B5EF4-FFF2-40B4-BE49-F238E27FC236}">
              <a16:creationId xmlns:a16="http://schemas.microsoft.com/office/drawing/2014/main" id="{88B83D1A-480F-4A6B-B41A-72DCFB1C9B08}"/>
            </a:ext>
          </a:extLst>
        </xdr:cNvPr>
        <xdr:cNvCxnSpPr/>
      </xdr:nvCxnSpPr>
      <xdr:spPr>
        <a:xfrm>
          <a:off x="2565400" y="9902190"/>
          <a:ext cx="78994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110853</xdr:rowOff>
    </xdr:from>
    <xdr:to>
      <xdr:col>10</xdr:col>
      <xdr:colOff>165100</xdr:colOff>
      <xdr:row>59</xdr:row>
      <xdr:rowOff>41003</xdr:rowOff>
    </xdr:to>
    <xdr:sp textlink="">
      <xdr:nvSpPr>
        <xdr:cNvPr id="196" name="楕円 195">
          <a:extLst>
            <a:ext uri="{FF2B5EF4-FFF2-40B4-BE49-F238E27FC236}">
              <a16:creationId xmlns:a16="http://schemas.microsoft.com/office/drawing/2014/main" id="{25C88EEF-5999-48C0-8475-FD664D9D141B}"/>
            </a:ext>
          </a:extLst>
        </xdr:cNvPr>
        <xdr:cNvSpPr/>
      </xdr:nvSpPr>
      <xdr:spPr>
        <a:xfrm>
          <a:off x="1739900" y="98339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161653</xdr:rowOff>
    </xdr:from>
    <xdr:to>
      <xdr:col>15</xdr:col>
      <xdr:colOff>50800</xdr:colOff>
      <xdr:row>59</xdr:row>
      <xdr:rowOff>11430</xdr:rowOff>
    </xdr:to>
    <xdr:cxnSp macro="">
      <xdr:nvCxnSpPr>
        <xdr:cNvPr id="197" name="直線コネクタ 196">
          <a:extLst>
            <a:ext uri="{FF2B5EF4-FFF2-40B4-BE49-F238E27FC236}">
              <a16:creationId xmlns:a16="http://schemas.microsoft.com/office/drawing/2014/main" id="{DF233028-90BF-4446-9391-B7B9AED27F39}"/>
            </a:ext>
          </a:extLst>
        </xdr:cNvPr>
        <xdr:cNvCxnSpPr/>
      </xdr:nvCxnSpPr>
      <xdr:spPr>
        <a:xfrm>
          <a:off x="1790700" y="9884773"/>
          <a:ext cx="7747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87993</xdr:rowOff>
    </xdr:from>
    <xdr:to>
      <xdr:col>6</xdr:col>
      <xdr:colOff>38100</xdr:colOff>
      <xdr:row>59</xdr:row>
      <xdr:rowOff>18143</xdr:rowOff>
    </xdr:to>
    <xdr:sp textlink="">
      <xdr:nvSpPr>
        <xdr:cNvPr id="198" name="楕円 197">
          <a:extLst>
            <a:ext uri="{FF2B5EF4-FFF2-40B4-BE49-F238E27FC236}">
              <a16:creationId xmlns:a16="http://schemas.microsoft.com/office/drawing/2014/main" id="{A3894829-D713-4F26-B647-B241FDDE3463}"/>
            </a:ext>
          </a:extLst>
        </xdr:cNvPr>
        <xdr:cNvSpPr/>
      </xdr:nvSpPr>
      <xdr:spPr>
        <a:xfrm>
          <a:off x="965200" y="98111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138793</xdr:rowOff>
    </xdr:from>
    <xdr:to>
      <xdr:col>10</xdr:col>
      <xdr:colOff>114300</xdr:colOff>
      <xdr:row>58</xdr:row>
      <xdr:rowOff>161653</xdr:rowOff>
    </xdr:to>
    <xdr:cxnSp macro="">
      <xdr:nvCxnSpPr>
        <xdr:cNvPr id="199" name="直線コネクタ 198">
          <a:extLst>
            <a:ext uri="{FF2B5EF4-FFF2-40B4-BE49-F238E27FC236}">
              <a16:creationId xmlns:a16="http://schemas.microsoft.com/office/drawing/2014/main" id="{C9EF5A2C-5B2C-4B26-9BFD-0F3055AD0F8F}"/>
            </a:ext>
          </a:extLst>
        </xdr:cNvPr>
        <xdr:cNvCxnSpPr/>
      </xdr:nvCxnSpPr>
      <xdr:spPr>
        <a:xfrm>
          <a:off x="1008380" y="9861913"/>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textlink="">
      <xdr:nvSpPr>
        <xdr:cNvPr id="200" name="n_1aveValue【橋りょう・トンネル】&#10;有形固定資産減価償却率">
          <a:extLst>
            <a:ext uri="{FF2B5EF4-FFF2-40B4-BE49-F238E27FC236}">
              <a16:creationId xmlns:a16="http://schemas.microsoft.com/office/drawing/2014/main" id="{489B26A4-81AD-486D-9E5A-991E1421C7E0}"/>
            </a:ext>
          </a:extLst>
        </xdr:cNvPr>
        <xdr:cNvSpPr txBox="1"/>
      </xdr:nvSpPr>
      <xdr:spPr>
        <a:xfrm>
          <a:off x="3170564" y="1028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textlink="">
      <xdr:nvSpPr>
        <xdr:cNvPr id="201" name="n_2aveValue【橋りょう・トンネル】&#10;有形固定資産減価償却率">
          <a:extLst>
            <a:ext uri="{FF2B5EF4-FFF2-40B4-BE49-F238E27FC236}">
              <a16:creationId xmlns:a16="http://schemas.microsoft.com/office/drawing/2014/main" id="{4AE61DE8-1C0F-4F75-BF40-ED466BD36025}"/>
            </a:ext>
          </a:extLst>
        </xdr:cNvPr>
        <xdr:cNvSpPr txBox="1"/>
      </xdr:nvSpPr>
      <xdr:spPr>
        <a:xfrm>
          <a:off x="238570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textlink="">
      <xdr:nvSpPr>
        <xdr:cNvPr id="202" name="n_3aveValue【橋りょう・トンネル】&#10;有形固定資産減価償却率">
          <a:extLst>
            <a:ext uri="{FF2B5EF4-FFF2-40B4-BE49-F238E27FC236}">
              <a16:creationId xmlns:a16="http://schemas.microsoft.com/office/drawing/2014/main" id="{6638A07A-EF14-4BEB-831C-078A9344684F}"/>
            </a:ext>
          </a:extLst>
        </xdr:cNvPr>
        <xdr:cNvSpPr txBox="1"/>
      </xdr:nvSpPr>
      <xdr:spPr>
        <a:xfrm>
          <a:off x="16110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textlink="">
      <xdr:nvSpPr>
        <xdr:cNvPr id="203" name="n_4aveValue【橋りょう・トンネル】&#10;有形固定資産減価償却率">
          <a:extLst>
            <a:ext uri="{FF2B5EF4-FFF2-40B4-BE49-F238E27FC236}">
              <a16:creationId xmlns:a16="http://schemas.microsoft.com/office/drawing/2014/main" id="{0E40E1AB-A352-46BD-99A1-31560761278F}"/>
            </a:ext>
          </a:extLst>
        </xdr:cNvPr>
        <xdr:cNvSpPr txBox="1"/>
      </xdr:nvSpPr>
      <xdr:spPr>
        <a:xfrm>
          <a:off x="83630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86921</xdr:rowOff>
    </xdr:from>
    <xdr:ext cx="405111" cy="259045"/>
    <xdr:sp textlink="">
      <xdr:nvSpPr>
        <xdr:cNvPr id="204" name="n_1mainValue【橋りょう・トンネル】&#10;有形固定資産減価償却率">
          <a:extLst>
            <a:ext uri="{FF2B5EF4-FFF2-40B4-BE49-F238E27FC236}">
              <a16:creationId xmlns:a16="http://schemas.microsoft.com/office/drawing/2014/main" id="{B5645333-6988-4247-ACE0-3DDAFE911C25}"/>
            </a:ext>
          </a:extLst>
        </xdr:cNvPr>
        <xdr:cNvSpPr txBox="1"/>
      </xdr:nvSpPr>
      <xdr:spPr>
        <a:xfrm>
          <a:off x="3170564" y="964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textlink="">
      <xdr:nvSpPr>
        <xdr:cNvPr id="205" name="n_2mainValue【橋りょう・トンネル】&#10;有形固定資産減価償却率">
          <a:extLst>
            <a:ext uri="{FF2B5EF4-FFF2-40B4-BE49-F238E27FC236}">
              <a16:creationId xmlns:a16="http://schemas.microsoft.com/office/drawing/2014/main" id="{6886D7B3-8626-4034-9941-04282EE1917B}"/>
            </a:ext>
          </a:extLst>
        </xdr:cNvPr>
        <xdr:cNvSpPr txBox="1"/>
      </xdr:nvSpPr>
      <xdr:spPr>
        <a:xfrm>
          <a:off x="238570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57530</xdr:rowOff>
    </xdr:from>
    <xdr:ext cx="405111" cy="259045"/>
    <xdr:sp textlink="">
      <xdr:nvSpPr>
        <xdr:cNvPr id="206" name="n_3mainValue【橋りょう・トンネル】&#10;有形固定資産減価償却率">
          <a:extLst>
            <a:ext uri="{FF2B5EF4-FFF2-40B4-BE49-F238E27FC236}">
              <a16:creationId xmlns:a16="http://schemas.microsoft.com/office/drawing/2014/main" id="{52B514D5-05A1-44D4-B675-EE106D229E5A}"/>
            </a:ext>
          </a:extLst>
        </xdr:cNvPr>
        <xdr:cNvSpPr txBox="1"/>
      </xdr:nvSpPr>
      <xdr:spPr>
        <a:xfrm>
          <a:off x="161100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34670</xdr:rowOff>
    </xdr:from>
    <xdr:ext cx="405111" cy="259045"/>
    <xdr:sp textlink="">
      <xdr:nvSpPr>
        <xdr:cNvPr id="207" name="n_4mainValue【橋りょう・トンネル】&#10;有形固定資産減価償却率">
          <a:extLst>
            <a:ext uri="{FF2B5EF4-FFF2-40B4-BE49-F238E27FC236}">
              <a16:creationId xmlns:a16="http://schemas.microsoft.com/office/drawing/2014/main" id="{3C7FE1C5-B790-49B1-8DDB-30FE0B5FC8D0}"/>
            </a:ext>
          </a:extLst>
        </xdr:cNvPr>
        <xdr:cNvSpPr txBox="1"/>
      </xdr:nvSpPr>
      <xdr:spPr>
        <a:xfrm>
          <a:off x="836304" y="959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8" name="正方形/長方形 207">
          <a:extLst>
            <a:ext uri="{FF2B5EF4-FFF2-40B4-BE49-F238E27FC236}">
              <a16:creationId xmlns:a16="http://schemas.microsoft.com/office/drawing/2014/main" id="{88302DBC-04C2-458D-A145-72B0F6B414D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9" name="正方形/長方形 208">
          <a:extLst>
            <a:ext uri="{FF2B5EF4-FFF2-40B4-BE49-F238E27FC236}">
              <a16:creationId xmlns:a16="http://schemas.microsoft.com/office/drawing/2014/main" id="{94332B9E-33E1-4CA8-8DEE-0119931929D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10" name="正方形/長方形 209">
          <a:extLst>
            <a:ext uri="{FF2B5EF4-FFF2-40B4-BE49-F238E27FC236}">
              <a16:creationId xmlns:a16="http://schemas.microsoft.com/office/drawing/2014/main" id="{9AF37B72-32D8-403C-854C-1AB26276EEF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1" name="正方形/長方形 210">
          <a:extLst>
            <a:ext uri="{FF2B5EF4-FFF2-40B4-BE49-F238E27FC236}">
              <a16:creationId xmlns:a16="http://schemas.microsoft.com/office/drawing/2014/main" id="{83141922-3072-4C2A-9D0B-E779A412DF5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2" name="正方形/長方形 211">
          <a:extLst>
            <a:ext uri="{FF2B5EF4-FFF2-40B4-BE49-F238E27FC236}">
              <a16:creationId xmlns:a16="http://schemas.microsoft.com/office/drawing/2014/main" id="{001C6801-4AA0-4634-9CDA-BF71FC4A519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3" name="正方形/長方形 212">
          <a:extLst>
            <a:ext uri="{FF2B5EF4-FFF2-40B4-BE49-F238E27FC236}">
              <a16:creationId xmlns:a16="http://schemas.microsoft.com/office/drawing/2014/main" id="{F079C9CA-E0E2-49F3-AD54-69EDBFC0308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4" name="正方形/長方形 213">
          <a:extLst>
            <a:ext uri="{FF2B5EF4-FFF2-40B4-BE49-F238E27FC236}">
              <a16:creationId xmlns:a16="http://schemas.microsoft.com/office/drawing/2014/main" id="{876BA35A-9ACD-415F-9A0D-08A43C537F6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5" name="正方形/長方形 214">
          <a:extLst>
            <a:ext uri="{FF2B5EF4-FFF2-40B4-BE49-F238E27FC236}">
              <a16:creationId xmlns:a16="http://schemas.microsoft.com/office/drawing/2014/main" id="{F529F17C-A11C-4648-83E3-B51129BC286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6" name="テキスト ボックス 215">
          <a:extLst>
            <a:ext uri="{FF2B5EF4-FFF2-40B4-BE49-F238E27FC236}">
              <a16:creationId xmlns:a16="http://schemas.microsoft.com/office/drawing/2014/main" id="{BF9632EC-3285-4109-939A-A0978140686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D189433-C6C9-4151-B4D6-6EAAE25D09A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34AF3D1D-9155-49A2-B233-9B8472FDF37F}"/>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textlink="">
      <xdr:nvSpPr>
        <xdr:cNvPr id="219" name="テキスト ボックス 218">
          <a:extLst>
            <a:ext uri="{FF2B5EF4-FFF2-40B4-BE49-F238E27FC236}">
              <a16:creationId xmlns:a16="http://schemas.microsoft.com/office/drawing/2014/main" id="{950F6D4B-2436-49FA-9481-C31D12F80F7C}"/>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DD7B4700-0D83-4E02-BCF2-3454F9E87F59}"/>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textlink="">
      <xdr:nvSpPr>
        <xdr:cNvPr id="221" name="テキスト ボックス 220">
          <a:extLst>
            <a:ext uri="{FF2B5EF4-FFF2-40B4-BE49-F238E27FC236}">
              <a16:creationId xmlns:a16="http://schemas.microsoft.com/office/drawing/2014/main" id="{E7302B4E-B5D3-4D5B-9112-93E7D19F6409}"/>
            </a:ext>
          </a:extLst>
        </xdr:cNvPr>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23464E27-3F9D-41E4-BD8E-AFA55163F23F}"/>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textlink="">
      <xdr:nvSpPr>
        <xdr:cNvPr id="223" name="テキスト ボックス 222">
          <a:extLst>
            <a:ext uri="{FF2B5EF4-FFF2-40B4-BE49-F238E27FC236}">
              <a16:creationId xmlns:a16="http://schemas.microsoft.com/office/drawing/2014/main" id="{A21A17CF-F419-4CB9-89DC-7A19888075FA}"/>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D6A9353A-5C1E-465D-B7DD-5EEA968C36F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textlink="">
      <xdr:nvSpPr>
        <xdr:cNvPr id="225" name="テキスト ボックス 224">
          <a:extLst>
            <a:ext uri="{FF2B5EF4-FFF2-40B4-BE49-F238E27FC236}">
              <a16:creationId xmlns:a16="http://schemas.microsoft.com/office/drawing/2014/main" id="{865F50DD-2DD6-447A-B734-D3A9B7282472}"/>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CE5991A6-B73F-4E06-9111-6354F95C160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textlink="">
      <xdr:nvSpPr>
        <xdr:cNvPr id="227" name="テキスト ボックス 226">
          <a:extLst>
            <a:ext uri="{FF2B5EF4-FFF2-40B4-BE49-F238E27FC236}">
              <a16:creationId xmlns:a16="http://schemas.microsoft.com/office/drawing/2014/main" id="{E9F83563-3BC4-40A7-B8D2-DB57E5686A53}"/>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8" name="【橋りょう・トンネル】&#10;一人当たり有形固定資産（償却資産）額グラフ枠">
          <a:extLst>
            <a:ext uri="{FF2B5EF4-FFF2-40B4-BE49-F238E27FC236}">
              <a16:creationId xmlns:a16="http://schemas.microsoft.com/office/drawing/2014/main" id="{184F9A89-321A-4688-A608-E246A55A4A0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FBB2F102-01CE-49C9-9BBE-5211F17DDFD5}"/>
            </a:ext>
          </a:extLst>
        </xdr:cNvPr>
        <xdr:cNvCxnSpPr/>
      </xdr:nvCxnSpPr>
      <xdr:spPr>
        <a:xfrm flipV="1">
          <a:off x="9219565" y="9266393"/>
          <a:ext cx="0" cy="146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textlink="">
      <xdr:nvSpPr>
        <xdr:cNvPr id="230" name="【橋りょう・トンネル】&#10;一人当たり有形固定資産（償却資産）額最小値テキスト">
          <a:extLst>
            <a:ext uri="{FF2B5EF4-FFF2-40B4-BE49-F238E27FC236}">
              <a16:creationId xmlns:a16="http://schemas.microsoft.com/office/drawing/2014/main" id="{B28ACEA0-E0F0-4CD8-9AD0-F5B8BA56ACD2}"/>
            </a:ext>
          </a:extLst>
        </xdr:cNvPr>
        <xdr:cNvSpPr txBox="1"/>
      </xdr:nvSpPr>
      <xdr:spPr>
        <a:xfrm>
          <a:off x="9258300" y="1073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0019649F-577B-405F-9EA8-96C16EFA808A}"/>
            </a:ext>
          </a:extLst>
        </xdr:cNvPr>
        <xdr:cNvCxnSpPr/>
      </xdr:nvCxnSpPr>
      <xdr:spPr>
        <a:xfrm>
          <a:off x="9154160" y="10731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textlink="">
      <xdr:nvSpPr>
        <xdr:cNvPr id="232" name="【橋りょう・トンネル】&#10;一人当たり有形固定資産（償却資産）額最大値テキスト">
          <a:extLst>
            <a:ext uri="{FF2B5EF4-FFF2-40B4-BE49-F238E27FC236}">
              <a16:creationId xmlns:a16="http://schemas.microsoft.com/office/drawing/2014/main" id="{1D546161-53F1-47E6-AF49-4AE16DD5C0CF}"/>
            </a:ext>
          </a:extLst>
        </xdr:cNvPr>
        <xdr:cNvSpPr txBox="1"/>
      </xdr:nvSpPr>
      <xdr:spPr>
        <a:xfrm>
          <a:off x="9258300" y="9049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12C47763-7A86-41FE-8BE1-9B8691EC3BDD}"/>
            </a:ext>
          </a:extLst>
        </xdr:cNvPr>
        <xdr:cNvCxnSpPr/>
      </xdr:nvCxnSpPr>
      <xdr:spPr>
        <a:xfrm>
          <a:off x="9154160" y="9266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textlink="">
      <xdr:nvSpPr>
        <xdr:cNvPr id="234" name="【橋りょう・トンネル】&#10;一人当たり有形固定資産（償却資産）額平均値テキスト">
          <a:extLst>
            <a:ext uri="{FF2B5EF4-FFF2-40B4-BE49-F238E27FC236}">
              <a16:creationId xmlns:a16="http://schemas.microsoft.com/office/drawing/2014/main" id="{5C1A917C-F063-4207-BBD9-F4F5F89F949C}"/>
            </a:ext>
          </a:extLst>
        </xdr:cNvPr>
        <xdr:cNvSpPr txBox="1"/>
      </xdr:nvSpPr>
      <xdr:spPr>
        <a:xfrm>
          <a:off x="9258300" y="102593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textlink="">
      <xdr:nvSpPr>
        <xdr:cNvPr id="235" name="フローチャート: 判断 234">
          <a:extLst>
            <a:ext uri="{FF2B5EF4-FFF2-40B4-BE49-F238E27FC236}">
              <a16:creationId xmlns:a16="http://schemas.microsoft.com/office/drawing/2014/main" id="{7EAC338A-FA72-4D87-9CD7-A5ECEBC7FE43}"/>
            </a:ext>
          </a:extLst>
        </xdr:cNvPr>
        <xdr:cNvSpPr/>
      </xdr:nvSpPr>
      <xdr:spPr>
        <a:xfrm>
          <a:off x="9192260" y="104041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textlink="">
      <xdr:nvSpPr>
        <xdr:cNvPr id="236" name="フローチャート: 判断 235">
          <a:extLst>
            <a:ext uri="{FF2B5EF4-FFF2-40B4-BE49-F238E27FC236}">
              <a16:creationId xmlns:a16="http://schemas.microsoft.com/office/drawing/2014/main" id="{E8A1E47D-88E1-4A4E-BE81-60959906E946}"/>
            </a:ext>
          </a:extLst>
        </xdr:cNvPr>
        <xdr:cNvSpPr/>
      </xdr:nvSpPr>
      <xdr:spPr>
        <a:xfrm>
          <a:off x="8445500" y="1041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textlink="">
      <xdr:nvSpPr>
        <xdr:cNvPr id="237" name="フローチャート: 判断 236">
          <a:extLst>
            <a:ext uri="{FF2B5EF4-FFF2-40B4-BE49-F238E27FC236}">
              <a16:creationId xmlns:a16="http://schemas.microsoft.com/office/drawing/2014/main" id="{37CA6659-E733-4E5A-8B50-6FF984EBBF43}"/>
            </a:ext>
          </a:extLst>
        </xdr:cNvPr>
        <xdr:cNvSpPr/>
      </xdr:nvSpPr>
      <xdr:spPr>
        <a:xfrm>
          <a:off x="7670800" y="104236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textlink="">
      <xdr:nvSpPr>
        <xdr:cNvPr id="238" name="フローチャート: 判断 237">
          <a:extLst>
            <a:ext uri="{FF2B5EF4-FFF2-40B4-BE49-F238E27FC236}">
              <a16:creationId xmlns:a16="http://schemas.microsoft.com/office/drawing/2014/main" id="{E6C31FDE-D535-464D-8E92-7CB0B1B7BA2F}"/>
            </a:ext>
          </a:extLst>
        </xdr:cNvPr>
        <xdr:cNvSpPr/>
      </xdr:nvSpPr>
      <xdr:spPr>
        <a:xfrm>
          <a:off x="6873240" y="1043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textlink="">
      <xdr:nvSpPr>
        <xdr:cNvPr id="239" name="フローチャート: 判断 238">
          <a:extLst>
            <a:ext uri="{FF2B5EF4-FFF2-40B4-BE49-F238E27FC236}">
              <a16:creationId xmlns:a16="http://schemas.microsoft.com/office/drawing/2014/main" id="{A7365A00-7BB3-47B5-BB05-A3E581AE51EE}"/>
            </a:ext>
          </a:extLst>
        </xdr:cNvPr>
        <xdr:cNvSpPr/>
      </xdr:nvSpPr>
      <xdr:spPr>
        <a:xfrm>
          <a:off x="6098540" y="1040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0" name="テキスト ボックス 239">
          <a:extLst>
            <a:ext uri="{FF2B5EF4-FFF2-40B4-BE49-F238E27FC236}">
              <a16:creationId xmlns:a16="http://schemas.microsoft.com/office/drawing/2014/main" id="{533A004A-9A13-41F1-B1FD-0E7EA26B17C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1" name="テキスト ボックス 240">
          <a:extLst>
            <a:ext uri="{FF2B5EF4-FFF2-40B4-BE49-F238E27FC236}">
              <a16:creationId xmlns:a16="http://schemas.microsoft.com/office/drawing/2014/main" id="{429B9536-345B-4066-BF59-153D82637E4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2" name="テキスト ボックス 241">
          <a:extLst>
            <a:ext uri="{FF2B5EF4-FFF2-40B4-BE49-F238E27FC236}">
              <a16:creationId xmlns:a16="http://schemas.microsoft.com/office/drawing/2014/main" id="{8227AA1D-E66A-4F39-82B4-D1181BEFAF2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3" name="テキスト ボックス 242">
          <a:extLst>
            <a:ext uri="{FF2B5EF4-FFF2-40B4-BE49-F238E27FC236}">
              <a16:creationId xmlns:a16="http://schemas.microsoft.com/office/drawing/2014/main" id="{1C098425-476D-4010-9FEA-5C9DA7EA7C3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4" name="テキスト ボックス 243">
          <a:extLst>
            <a:ext uri="{FF2B5EF4-FFF2-40B4-BE49-F238E27FC236}">
              <a16:creationId xmlns:a16="http://schemas.microsoft.com/office/drawing/2014/main" id="{EED64C18-C4E8-4000-A4CA-19455FD2998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36990</xdr:rowOff>
    </xdr:from>
    <xdr:to>
      <xdr:col>55</xdr:col>
      <xdr:colOff>50800</xdr:colOff>
      <xdr:row>62</xdr:row>
      <xdr:rowOff>138590</xdr:rowOff>
    </xdr:to>
    <xdr:sp textlink="">
      <xdr:nvSpPr>
        <xdr:cNvPr id="245" name="楕円 244">
          <a:extLst>
            <a:ext uri="{FF2B5EF4-FFF2-40B4-BE49-F238E27FC236}">
              <a16:creationId xmlns:a16="http://schemas.microsoft.com/office/drawing/2014/main" id="{4438830B-0805-4E79-835D-D6A5D3EB6175}"/>
            </a:ext>
          </a:extLst>
        </xdr:cNvPr>
        <xdr:cNvSpPr/>
      </xdr:nvSpPr>
      <xdr:spPr>
        <a:xfrm>
          <a:off x="9192260" y="10430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15417</xdr:rowOff>
    </xdr:from>
    <xdr:ext cx="690189" cy="259045"/>
    <xdr:sp textlink="">
      <xdr:nvSpPr>
        <xdr:cNvPr id="246" name="【橋りょう・トンネル】&#10;一人当たり有形固定資産（償却資産）額該当値テキスト">
          <a:extLst>
            <a:ext uri="{FF2B5EF4-FFF2-40B4-BE49-F238E27FC236}">
              <a16:creationId xmlns:a16="http://schemas.microsoft.com/office/drawing/2014/main" id="{3DA4E7CE-1F18-4F3C-93AE-940C3F51A877}"/>
            </a:ext>
          </a:extLst>
        </xdr:cNvPr>
        <xdr:cNvSpPr txBox="1"/>
      </xdr:nvSpPr>
      <xdr:spPr>
        <a:xfrm>
          <a:off x="9258300" y="104090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51538</xdr:rowOff>
    </xdr:from>
    <xdr:to>
      <xdr:col>50</xdr:col>
      <xdr:colOff>165100</xdr:colOff>
      <xdr:row>62</xdr:row>
      <xdr:rowOff>153138</xdr:rowOff>
    </xdr:to>
    <xdr:sp textlink="">
      <xdr:nvSpPr>
        <xdr:cNvPr id="247" name="楕円 246">
          <a:extLst>
            <a:ext uri="{FF2B5EF4-FFF2-40B4-BE49-F238E27FC236}">
              <a16:creationId xmlns:a16="http://schemas.microsoft.com/office/drawing/2014/main" id="{F3146B47-23C3-4C9B-8431-A75CB669EC59}"/>
            </a:ext>
          </a:extLst>
        </xdr:cNvPr>
        <xdr:cNvSpPr/>
      </xdr:nvSpPr>
      <xdr:spPr>
        <a:xfrm>
          <a:off x="8445500" y="1044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87790</xdr:rowOff>
    </xdr:from>
    <xdr:to>
      <xdr:col>55</xdr:col>
      <xdr:colOff>0</xdr:colOff>
      <xdr:row>62</xdr:row>
      <xdr:rowOff>102338</xdr:rowOff>
    </xdr:to>
    <xdr:cxnSp macro="">
      <xdr:nvCxnSpPr>
        <xdr:cNvPr id="248" name="直線コネクタ 247">
          <a:extLst>
            <a:ext uri="{FF2B5EF4-FFF2-40B4-BE49-F238E27FC236}">
              <a16:creationId xmlns:a16="http://schemas.microsoft.com/office/drawing/2014/main" id="{DD8DEE95-DB93-4EE1-BEDF-59C83776E9FC}"/>
            </a:ext>
          </a:extLst>
        </xdr:cNvPr>
        <xdr:cNvCxnSpPr/>
      </xdr:nvCxnSpPr>
      <xdr:spPr>
        <a:xfrm flipV="1">
          <a:off x="8496300" y="10481470"/>
          <a:ext cx="723900" cy="1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64082</xdr:rowOff>
    </xdr:from>
    <xdr:to>
      <xdr:col>46</xdr:col>
      <xdr:colOff>38100</xdr:colOff>
      <xdr:row>62</xdr:row>
      <xdr:rowOff>165682</xdr:rowOff>
    </xdr:to>
    <xdr:sp textlink="">
      <xdr:nvSpPr>
        <xdr:cNvPr id="249" name="楕円 248">
          <a:extLst>
            <a:ext uri="{FF2B5EF4-FFF2-40B4-BE49-F238E27FC236}">
              <a16:creationId xmlns:a16="http://schemas.microsoft.com/office/drawing/2014/main" id="{D24760BD-A6A6-4D6E-925C-2B1F049E3192}"/>
            </a:ext>
          </a:extLst>
        </xdr:cNvPr>
        <xdr:cNvSpPr/>
      </xdr:nvSpPr>
      <xdr:spPr>
        <a:xfrm>
          <a:off x="7670800" y="104577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102338</xdr:rowOff>
    </xdr:from>
    <xdr:to>
      <xdr:col>50</xdr:col>
      <xdr:colOff>114300</xdr:colOff>
      <xdr:row>62</xdr:row>
      <xdr:rowOff>114882</xdr:rowOff>
    </xdr:to>
    <xdr:cxnSp macro="">
      <xdr:nvCxnSpPr>
        <xdr:cNvPr id="250" name="直線コネクタ 249">
          <a:extLst>
            <a:ext uri="{FF2B5EF4-FFF2-40B4-BE49-F238E27FC236}">
              <a16:creationId xmlns:a16="http://schemas.microsoft.com/office/drawing/2014/main" id="{52954837-4B5D-4454-8775-82ED179DA3F4}"/>
            </a:ext>
          </a:extLst>
        </xdr:cNvPr>
        <xdr:cNvCxnSpPr/>
      </xdr:nvCxnSpPr>
      <xdr:spPr>
        <a:xfrm flipV="1">
          <a:off x="7713980" y="10496018"/>
          <a:ext cx="782320" cy="1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72434</xdr:rowOff>
    </xdr:from>
    <xdr:to>
      <xdr:col>41</xdr:col>
      <xdr:colOff>101600</xdr:colOff>
      <xdr:row>63</xdr:row>
      <xdr:rowOff>2584</xdr:rowOff>
    </xdr:to>
    <xdr:sp textlink="">
      <xdr:nvSpPr>
        <xdr:cNvPr id="251" name="楕円 250">
          <a:extLst>
            <a:ext uri="{FF2B5EF4-FFF2-40B4-BE49-F238E27FC236}">
              <a16:creationId xmlns:a16="http://schemas.microsoft.com/office/drawing/2014/main" id="{30C90F5F-3B58-446A-80AC-430AEEEF829B}"/>
            </a:ext>
          </a:extLst>
        </xdr:cNvPr>
        <xdr:cNvSpPr/>
      </xdr:nvSpPr>
      <xdr:spPr>
        <a:xfrm>
          <a:off x="6873240" y="10466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114882</xdr:rowOff>
    </xdr:from>
    <xdr:to>
      <xdr:col>45</xdr:col>
      <xdr:colOff>177800</xdr:colOff>
      <xdr:row>62</xdr:row>
      <xdr:rowOff>123234</xdr:rowOff>
    </xdr:to>
    <xdr:cxnSp macro="">
      <xdr:nvCxnSpPr>
        <xdr:cNvPr id="252" name="直線コネクタ 251">
          <a:extLst>
            <a:ext uri="{FF2B5EF4-FFF2-40B4-BE49-F238E27FC236}">
              <a16:creationId xmlns:a16="http://schemas.microsoft.com/office/drawing/2014/main" id="{47886C63-84AE-4F03-9C0C-C0F6CC12961A}"/>
            </a:ext>
          </a:extLst>
        </xdr:cNvPr>
        <xdr:cNvCxnSpPr/>
      </xdr:nvCxnSpPr>
      <xdr:spPr>
        <a:xfrm flipV="1">
          <a:off x="6924040" y="10508562"/>
          <a:ext cx="789940" cy="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94043</xdr:rowOff>
    </xdr:from>
    <xdr:to>
      <xdr:col>36</xdr:col>
      <xdr:colOff>165100</xdr:colOff>
      <xdr:row>63</xdr:row>
      <xdr:rowOff>24193</xdr:rowOff>
    </xdr:to>
    <xdr:sp textlink="">
      <xdr:nvSpPr>
        <xdr:cNvPr id="253" name="楕円 252">
          <a:extLst>
            <a:ext uri="{FF2B5EF4-FFF2-40B4-BE49-F238E27FC236}">
              <a16:creationId xmlns:a16="http://schemas.microsoft.com/office/drawing/2014/main" id="{02DEBD81-2418-469A-95A8-D1502BC148F2}"/>
            </a:ext>
          </a:extLst>
        </xdr:cNvPr>
        <xdr:cNvSpPr/>
      </xdr:nvSpPr>
      <xdr:spPr>
        <a:xfrm>
          <a:off x="6098540" y="104877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123234</xdr:rowOff>
    </xdr:from>
    <xdr:to>
      <xdr:col>41</xdr:col>
      <xdr:colOff>50800</xdr:colOff>
      <xdr:row>62</xdr:row>
      <xdr:rowOff>144843</xdr:rowOff>
    </xdr:to>
    <xdr:cxnSp macro="">
      <xdr:nvCxnSpPr>
        <xdr:cNvPr id="254" name="直線コネクタ 253">
          <a:extLst>
            <a:ext uri="{FF2B5EF4-FFF2-40B4-BE49-F238E27FC236}">
              <a16:creationId xmlns:a16="http://schemas.microsoft.com/office/drawing/2014/main" id="{141B92E6-DEC7-4676-AB80-551F9574571F}"/>
            </a:ext>
          </a:extLst>
        </xdr:cNvPr>
        <xdr:cNvCxnSpPr/>
      </xdr:nvCxnSpPr>
      <xdr:spPr>
        <a:xfrm flipV="1">
          <a:off x="6149340" y="10516914"/>
          <a:ext cx="774700" cy="2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textlink="">
      <xdr:nvSpPr>
        <xdr:cNvPr id="255" name="n_1aveValue【橋りょう・トンネル】&#10;一人当たり有形固定資産（償却資産）額">
          <a:extLst>
            <a:ext uri="{FF2B5EF4-FFF2-40B4-BE49-F238E27FC236}">
              <a16:creationId xmlns:a16="http://schemas.microsoft.com/office/drawing/2014/main" id="{BFC2B73D-86CB-4C23-9677-A8FCEA6998C4}"/>
            </a:ext>
          </a:extLst>
        </xdr:cNvPr>
        <xdr:cNvSpPr txBox="1"/>
      </xdr:nvSpPr>
      <xdr:spPr>
        <a:xfrm>
          <a:off x="8184225" y="101948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textlink="">
      <xdr:nvSpPr>
        <xdr:cNvPr id="256" name="n_2aveValue【橋りょう・トンネル】&#10;一人当たり有形固定資産（償却資産）額">
          <a:extLst>
            <a:ext uri="{FF2B5EF4-FFF2-40B4-BE49-F238E27FC236}">
              <a16:creationId xmlns:a16="http://schemas.microsoft.com/office/drawing/2014/main" id="{BA1CA65C-848E-470E-854F-5534A4CB6357}"/>
            </a:ext>
          </a:extLst>
        </xdr:cNvPr>
        <xdr:cNvSpPr txBox="1"/>
      </xdr:nvSpPr>
      <xdr:spPr>
        <a:xfrm>
          <a:off x="7399365" y="102065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textlink="">
      <xdr:nvSpPr>
        <xdr:cNvPr id="257" name="n_3aveValue【橋りょう・トンネル】&#10;一人当たり有形固定資産（償却資産）額">
          <a:extLst>
            <a:ext uri="{FF2B5EF4-FFF2-40B4-BE49-F238E27FC236}">
              <a16:creationId xmlns:a16="http://schemas.microsoft.com/office/drawing/2014/main" id="{BA25C4F5-0231-4F09-A609-3A70FBDB249D}"/>
            </a:ext>
          </a:extLst>
        </xdr:cNvPr>
        <xdr:cNvSpPr txBox="1"/>
      </xdr:nvSpPr>
      <xdr:spPr>
        <a:xfrm>
          <a:off x="6624665" y="10214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textlink="">
      <xdr:nvSpPr>
        <xdr:cNvPr id="258" name="n_4aveValue【橋りょう・トンネル】&#10;一人当たり有形固定資産（償却資産）額">
          <a:extLst>
            <a:ext uri="{FF2B5EF4-FFF2-40B4-BE49-F238E27FC236}">
              <a16:creationId xmlns:a16="http://schemas.microsoft.com/office/drawing/2014/main" id="{5CC3730B-E2C6-4C0E-9A22-DF41FC371D57}"/>
            </a:ext>
          </a:extLst>
        </xdr:cNvPr>
        <xdr:cNvSpPr txBox="1"/>
      </xdr:nvSpPr>
      <xdr:spPr>
        <a:xfrm>
          <a:off x="5849965" y="10185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144265</xdr:rowOff>
    </xdr:from>
    <xdr:ext cx="690189" cy="259045"/>
    <xdr:sp textlink="">
      <xdr:nvSpPr>
        <xdr:cNvPr id="259" name="n_1mainValue【橋りょう・トンネル】&#10;一人当たり有形固定資産（償却資産）額">
          <a:extLst>
            <a:ext uri="{FF2B5EF4-FFF2-40B4-BE49-F238E27FC236}">
              <a16:creationId xmlns:a16="http://schemas.microsoft.com/office/drawing/2014/main" id="{D00C23D9-79E4-4BFB-B234-6F776FFE30F3}"/>
            </a:ext>
          </a:extLst>
        </xdr:cNvPr>
        <xdr:cNvSpPr txBox="1"/>
      </xdr:nvSpPr>
      <xdr:spPr>
        <a:xfrm>
          <a:off x="8184225" y="105379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156809</xdr:rowOff>
    </xdr:from>
    <xdr:ext cx="599010" cy="259045"/>
    <xdr:sp textlink="">
      <xdr:nvSpPr>
        <xdr:cNvPr id="260" name="n_2mainValue【橋りょう・トンネル】&#10;一人当たり有形固定資産（償却資産）額">
          <a:extLst>
            <a:ext uri="{FF2B5EF4-FFF2-40B4-BE49-F238E27FC236}">
              <a16:creationId xmlns:a16="http://schemas.microsoft.com/office/drawing/2014/main" id="{68527FC0-299A-4122-B1D1-2A12066306A8}"/>
            </a:ext>
          </a:extLst>
        </xdr:cNvPr>
        <xdr:cNvSpPr txBox="1"/>
      </xdr:nvSpPr>
      <xdr:spPr>
        <a:xfrm>
          <a:off x="7444955" y="1055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165161</xdr:rowOff>
    </xdr:from>
    <xdr:ext cx="599010" cy="259045"/>
    <xdr:sp textlink="">
      <xdr:nvSpPr>
        <xdr:cNvPr id="261" name="n_3mainValue【橋りょう・トンネル】&#10;一人当たり有形固定資産（償却資産）額">
          <a:extLst>
            <a:ext uri="{FF2B5EF4-FFF2-40B4-BE49-F238E27FC236}">
              <a16:creationId xmlns:a16="http://schemas.microsoft.com/office/drawing/2014/main" id="{BD1388F6-E742-45BE-A1FD-6793C4D0B864}"/>
            </a:ext>
          </a:extLst>
        </xdr:cNvPr>
        <xdr:cNvSpPr txBox="1"/>
      </xdr:nvSpPr>
      <xdr:spPr>
        <a:xfrm>
          <a:off x="6670255" y="1055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15320</xdr:rowOff>
    </xdr:from>
    <xdr:ext cx="599010" cy="259045"/>
    <xdr:sp textlink="">
      <xdr:nvSpPr>
        <xdr:cNvPr id="262" name="n_4mainValue【橋りょう・トンネル】&#10;一人当たり有形固定資産（償却資産）額">
          <a:extLst>
            <a:ext uri="{FF2B5EF4-FFF2-40B4-BE49-F238E27FC236}">
              <a16:creationId xmlns:a16="http://schemas.microsoft.com/office/drawing/2014/main" id="{82732EA8-0542-4A97-AE1C-B2FC16CADEB1}"/>
            </a:ext>
          </a:extLst>
        </xdr:cNvPr>
        <xdr:cNvSpPr txBox="1"/>
      </xdr:nvSpPr>
      <xdr:spPr>
        <a:xfrm>
          <a:off x="5872695" y="1057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3" name="正方形/長方形 262">
          <a:extLst>
            <a:ext uri="{FF2B5EF4-FFF2-40B4-BE49-F238E27FC236}">
              <a16:creationId xmlns:a16="http://schemas.microsoft.com/office/drawing/2014/main" id="{9DF765D3-E329-412E-B615-60ED2782A07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4" name="正方形/長方形 263">
          <a:extLst>
            <a:ext uri="{FF2B5EF4-FFF2-40B4-BE49-F238E27FC236}">
              <a16:creationId xmlns:a16="http://schemas.microsoft.com/office/drawing/2014/main" id="{671E4D59-2E96-431A-834D-CBAF3368CEE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5" name="正方形/長方形 264">
          <a:extLst>
            <a:ext uri="{FF2B5EF4-FFF2-40B4-BE49-F238E27FC236}">
              <a16:creationId xmlns:a16="http://schemas.microsoft.com/office/drawing/2014/main" id="{C6296D61-8B39-4C15-9C66-DA4AFC6372E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6" name="正方形/長方形 265">
          <a:extLst>
            <a:ext uri="{FF2B5EF4-FFF2-40B4-BE49-F238E27FC236}">
              <a16:creationId xmlns:a16="http://schemas.microsoft.com/office/drawing/2014/main" id="{5CFB9EE9-C2E9-47B9-85C6-BA0FDAE8DFB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7" name="正方形/長方形 266">
          <a:extLst>
            <a:ext uri="{FF2B5EF4-FFF2-40B4-BE49-F238E27FC236}">
              <a16:creationId xmlns:a16="http://schemas.microsoft.com/office/drawing/2014/main" id="{B832F14A-CBC7-4A0B-80B1-6B8AE8F31A1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8" name="正方形/長方形 267">
          <a:extLst>
            <a:ext uri="{FF2B5EF4-FFF2-40B4-BE49-F238E27FC236}">
              <a16:creationId xmlns:a16="http://schemas.microsoft.com/office/drawing/2014/main" id="{4F84E5B2-35F3-4ECB-8D2F-F8F3BDE5B24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69" name="正方形/長方形 268">
          <a:extLst>
            <a:ext uri="{FF2B5EF4-FFF2-40B4-BE49-F238E27FC236}">
              <a16:creationId xmlns:a16="http://schemas.microsoft.com/office/drawing/2014/main" id="{AD968A57-DBA6-452F-B526-1816B5EFD5C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0" name="正方形/長方形 269">
          <a:extLst>
            <a:ext uri="{FF2B5EF4-FFF2-40B4-BE49-F238E27FC236}">
              <a16:creationId xmlns:a16="http://schemas.microsoft.com/office/drawing/2014/main" id="{C3EAECFD-981E-4DD1-87DB-3CE27CCC34F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1" name="テキスト ボックス 270">
          <a:extLst>
            <a:ext uri="{FF2B5EF4-FFF2-40B4-BE49-F238E27FC236}">
              <a16:creationId xmlns:a16="http://schemas.microsoft.com/office/drawing/2014/main" id="{8827F89F-C998-41F2-BF05-AC32B5D56461}"/>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A2B7940-48B5-43B4-BDC7-227B396AEB9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3" name="テキスト ボックス 272">
          <a:extLst>
            <a:ext uri="{FF2B5EF4-FFF2-40B4-BE49-F238E27FC236}">
              <a16:creationId xmlns:a16="http://schemas.microsoft.com/office/drawing/2014/main" id="{F0B352AD-3DB5-4561-B41E-7D1F65BE454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3E0D813E-FCC2-4333-941A-6C565909051D}"/>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textlink="">
      <xdr:nvSpPr>
        <xdr:cNvPr id="275" name="テキスト ボックス 274">
          <a:extLst>
            <a:ext uri="{FF2B5EF4-FFF2-40B4-BE49-F238E27FC236}">
              <a16:creationId xmlns:a16="http://schemas.microsoft.com/office/drawing/2014/main" id="{E7CD33E0-D391-4F60-87D5-579C23319584}"/>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520F0315-0590-4F3F-B4C2-F15CC772C9D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textlink="">
      <xdr:nvSpPr>
        <xdr:cNvPr id="277" name="テキスト ボックス 276">
          <a:extLst>
            <a:ext uri="{FF2B5EF4-FFF2-40B4-BE49-F238E27FC236}">
              <a16:creationId xmlns:a16="http://schemas.microsoft.com/office/drawing/2014/main" id="{93D7253D-1BA5-49B3-B24F-9B4ABAF00532}"/>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2EE464FD-7712-43D6-AB60-B5F63A864E8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textlink="">
      <xdr:nvSpPr>
        <xdr:cNvPr id="279" name="テキスト ボックス 278">
          <a:extLst>
            <a:ext uri="{FF2B5EF4-FFF2-40B4-BE49-F238E27FC236}">
              <a16:creationId xmlns:a16="http://schemas.microsoft.com/office/drawing/2014/main" id="{689707B1-8ADF-41EF-98F1-74CFAEE80289}"/>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CF7C193B-2D87-4D29-A1F6-99E8BE91AA4E}"/>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textlink="">
      <xdr:nvSpPr>
        <xdr:cNvPr id="281" name="テキスト ボックス 280">
          <a:extLst>
            <a:ext uri="{FF2B5EF4-FFF2-40B4-BE49-F238E27FC236}">
              <a16:creationId xmlns:a16="http://schemas.microsoft.com/office/drawing/2014/main" id="{A2EBAC95-8FFA-4106-8545-DADD01835493}"/>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104C2E5E-1B06-40B0-82B5-FD7D19BC7629}"/>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textlink="">
      <xdr:nvSpPr>
        <xdr:cNvPr id="283" name="テキスト ボックス 282">
          <a:extLst>
            <a:ext uri="{FF2B5EF4-FFF2-40B4-BE49-F238E27FC236}">
              <a16:creationId xmlns:a16="http://schemas.microsoft.com/office/drawing/2014/main" id="{F3E4A1C1-0CA2-46DA-AF0F-51A96BA80B04}"/>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F852BDB7-88F7-46D4-8696-C9986D3EF849}"/>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textlink="">
      <xdr:nvSpPr>
        <xdr:cNvPr id="285" name="テキスト ボックス 284">
          <a:extLst>
            <a:ext uri="{FF2B5EF4-FFF2-40B4-BE49-F238E27FC236}">
              <a16:creationId xmlns:a16="http://schemas.microsoft.com/office/drawing/2014/main" id="{5A3BA26E-7736-4D9E-A06A-AA7FCA851761}"/>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C158E727-5157-4136-B348-DFA4FC13982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textlink="">
      <xdr:nvSpPr>
        <xdr:cNvPr id="287" name="【公営住宅】&#10;有形固定資産減価償却率グラフ枠">
          <a:extLst>
            <a:ext uri="{FF2B5EF4-FFF2-40B4-BE49-F238E27FC236}">
              <a16:creationId xmlns:a16="http://schemas.microsoft.com/office/drawing/2014/main" id="{7C85FC06-5184-497F-8884-8D6600F26C8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C0F35F80-3EC8-46BD-8031-4720C0378730}"/>
            </a:ext>
          </a:extLst>
        </xdr:cNvPr>
        <xdr:cNvCxnSpPr/>
      </xdr:nvCxnSpPr>
      <xdr:spPr>
        <a:xfrm flipV="1">
          <a:off x="4086225" y="13023124"/>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textlink="">
      <xdr:nvSpPr>
        <xdr:cNvPr id="289" name="【公営住宅】&#10;有形固定資産減価償却率最小値テキスト">
          <a:extLst>
            <a:ext uri="{FF2B5EF4-FFF2-40B4-BE49-F238E27FC236}">
              <a16:creationId xmlns:a16="http://schemas.microsoft.com/office/drawing/2014/main" id="{A4F6174C-5571-4971-8E1A-C88E54768803}"/>
            </a:ext>
          </a:extLst>
        </xdr:cNvPr>
        <xdr:cNvSpPr txBox="1"/>
      </xdr:nvSpPr>
      <xdr:spPr>
        <a:xfrm>
          <a:off x="4124960" y="1457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9D6187D9-F0D0-4A53-9FBF-985BB47BDFD1}"/>
            </a:ext>
          </a:extLst>
        </xdr:cNvPr>
        <xdr:cNvCxnSpPr/>
      </xdr:nvCxnSpPr>
      <xdr:spPr>
        <a:xfrm>
          <a:off x="4020820" y="14571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textlink="">
      <xdr:nvSpPr>
        <xdr:cNvPr id="291" name="【公営住宅】&#10;有形固定資産減価償却率最大値テキスト">
          <a:extLst>
            <a:ext uri="{FF2B5EF4-FFF2-40B4-BE49-F238E27FC236}">
              <a16:creationId xmlns:a16="http://schemas.microsoft.com/office/drawing/2014/main" id="{510BA9C0-2BDC-462E-AAAD-6FBF984B2F38}"/>
            </a:ext>
          </a:extLst>
        </xdr:cNvPr>
        <xdr:cNvSpPr txBox="1"/>
      </xdr:nvSpPr>
      <xdr:spPr>
        <a:xfrm>
          <a:off x="4124960" y="12802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B88CB266-8753-4124-9567-703FE628C0E3}"/>
            </a:ext>
          </a:extLst>
        </xdr:cNvPr>
        <xdr:cNvCxnSpPr/>
      </xdr:nvCxnSpPr>
      <xdr:spPr>
        <a:xfrm>
          <a:off x="4020820" y="13023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textlink="">
      <xdr:nvSpPr>
        <xdr:cNvPr id="293" name="【公営住宅】&#10;有形固定資産減価償却率平均値テキスト">
          <a:extLst>
            <a:ext uri="{FF2B5EF4-FFF2-40B4-BE49-F238E27FC236}">
              <a16:creationId xmlns:a16="http://schemas.microsoft.com/office/drawing/2014/main" id="{94A9ABB0-0F3F-4638-9C35-0F450BE2EDB6}"/>
            </a:ext>
          </a:extLst>
        </xdr:cNvPr>
        <xdr:cNvSpPr txBox="1"/>
      </xdr:nvSpPr>
      <xdr:spPr>
        <a:xfrm>
          <a:off x="4124960" y="13769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textlink="">
      <xdr:nvSpPr>
        <xdr:cNvPr id="294" name="フローチャート: 判断 293">
          <a:extLst>
            <a:ext uri="{FF2B5EF4-FFF2-40B4-BE49-F238E27FC236}">
              <a16:creationId xmlns:a16="http://schemas.microsoft.com/office/drawing/2014/main" id="{91E9C17C-8BB8-4BD0-9E31-BCAB83D54D19}"/>
            </a:ext>
          </a:extLst>
        </xdr:cNvPr>
        <xdr:cNvSpPr/>
      </xdr:nvSpPr>
      <xdr:spPr>
        <a:xfrm>
          <a:off x="4036060" y="1391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textlink="">
      <xdr:nvSpPr>
        <xdr:cNvPr id="295" name="フローチャート: 判断 294">
          <a:extLst>
            <a:ext uri="{FF2B5EF4-FFF2-40B4-BE49-F238E27FC236}">
              <a16:creationId xmlns:a16="http://schemas.microsoft.com/office/drawing/2014/main" id="{881C0A5A-EFF7-4C5D-B8FF-C30030555C81}"/>
            </a:ext>
          </a:extLst>
        </xdr:cNvPr>
        <xdr:cNvSpPr/>
      </xdr:nvSpPr>
      <xdr:spPr>
        <a:xfrm>
          <a:off x="3312160" y="13906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textlink="">
      <xdr:nvSpPr>
        <xdr:cNvPr id="296" name="フローチャート: 判断 295">
          <a:extLst>
            <a:ext uri="{FF2B5EF4-FFF2-40B4-BE49-F238E27FC236}">
              <a16:creationId xmlns:a16="http://schemas.microsoft.com/office/drawing/2014/main" id="{4898900D-9969-46C7-B4D5-A8C71BBED3F5}"/>
            </a:ext>
          </a:extLst>
        </xdr:cNvPr>
        <xdr:cNvSpPr/>
      </xdr:nvSpPr>
      <xdr:spPr>
        <a:xfrm>
          <a:off x="2514600" y="1389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textlink="">
      <xdr:nvSpPr>
        <xdr:cNvPr id="297" name="フローチャート: 判断 296">
          <a:extLst>
            <a:ext uri="{FF2B5EF4-FFF2-40B4-BE49-F238E27FC236}">
              <a16:creationId xmlns:a16="http://schemas.microsoft.com/office/drawing/2014/main" id="{027F660D-6D31-4E7A-B8DF-5C7191EF90E8}"/>
            </a:ext>
          </a:extLst>
        </xdr:cNvPr>
        <xdr:cNvSpPr/>
      </xdr:nvSpPr>
      <xdr:spPr>
        <a:xfrm>
          <a:off x="173990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textlink="">
      <xdr:nvSpPr>
        <xdr:cNvPr id="298" name="フローチャート: 判断 297">
          <a:extLst>
            <a:ext uri="{FF2B5EF4-FFF2-40B4-BE49-F238E27FC236}">
              <a16:creationId xmlns:a16="http://schemas.microsoft.com/office/drawing/2014/main" id="{D8ABB28F-302E-4486-8B56-F2E6A47B4197}"/>
            </a:ext>
          </a:extLst>
        </xdr:cNvPr>
        <xdr:cNvSpPr/>
      </xdr:nvSpPr>
      <xdr:spPr>
        <a:xfrm>
          <a:off x="965200" y="13875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9" name="テキスト ボックス 298">
          <a:extLst>
            <a:ext uri="{FF2B5EF4-FFF2-40B4-BE49-F238E27FC236}">
              <a16:creationId xmlns:a16="http://schemas.microsoft.com/office/drawing/2014/main" id="{162078FE-881A-4674-8DE0-2E504E46A74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300" name="テキスト ボックス 299">
          <a:extLst>
            <a:ext uri="{FF2B5EF4-FFF2-40B4-BE49-F238E27FC236}">
              <a16:creationId xmlns:a16="http://schemas.microsoft.com/office/drawing/2014/main" id="{853602AF-9689-4B78-BEFE-7643C66CE0F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1" name="テキスト ボックス 300">
          <a:extLst>
            <a:ext uri="{FF2B5EF4-FFF2-40B4-BE49-F238E27FC236}">
              <a16:creationId xmlns:a16="http://schemas.microsoft.com/office/drawing/2014/main" id="{71DB78FD-7034-4061-95F9-B89B72213F8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2" name="テキスト ボックス 301">
          <a:extLst>
            <a:ext uri="{FF2B5EF4-FFF2-40B4-BE49-F238E27FC236}">
              <a16:creationId xmlns:a16="http://schemas.microsoft.com/office/drawing/2014/main" id="{ACAEA1DA-940D-4F51-A175-41A57A53BD1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3" name="テキスト ボックス 302">
          <a:extLst>
            <a:ext uri="{FF2B5EF4-FFF2-40B4-BE49-F238E27FC236}">
              <a16:creationId xmlns:a16="http://schemas.microsoft.com/office/drawing/2014/main" id="{0FDAFDD3-EB2F-49EF-AFAE-9B62F2445FB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6894</xdr:rowOff>
    </xdr:from>
    <xdr:to>
      <xdr:col>24</xdr:col>
      <xdr:colOff>114300</xdr:colOff>
      <xdr:row>84</xdr:row>
      <xdr:rowOff>108494</xdr:rowOff>
    </xdr:to>
    <xdr:sp textlink="">
      <xdr:nvSpPr>
        <xdr:cNvPr id="304" name="楕円 303">
          <a:extLst>
            <a:ext uri="{FF2B5EF4-FFF2-40B4-BE49-F238E27FC236}">
              <a16:creationId xmlns:a16="http://schemas.microsoft.com/office/drawing/2014/main" id="{D1190087-7867-45CE-9565-06C57FC7AC85}"/>
            </a:ext>
          </a:extLst>
        </xdr:cNvPr>
        <xdr:cNvSpPr/>
      </xdr:nvSpPr>
      <xdr:spPr>
        <a:xfrm>
          <a:off x="4036060" y="1408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156771</xdr:rowOff>
    </xdr:from>
    <xdr:ext cx="405111" cy="259045"/>
    <xdr:sp textlink="">
      <xdr:nvSpPr>
        <xdr:cNvPr id="305" name="【公営住宅】&#10;有形固定資産減価償却率該当値テキスト">
          <a:extLst>
            <a:ext uri="{FF2B5EF4-FFF2-40B4-BE49-F238E27FC236}">
              <a16:creationId xmlns:a16="http://schemas.microsoft.com/office/drawing/2014/main" id="{3AC0F11C-6584-44A4-974B-4AA6E01F751E}"/>
            </a:ext>
          </a:extLst>
        </xdr:cNvPr>
        <xdr:cNvSpPr txBox="1"/>
      </xdr:nvSpPr>
      <xdr:spPr>
        <a:xfrm>
          <a:off x="4124960" y="1407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142421</xdr:rowOff>
    </xdr:from>
    <xdr:to>
      <xdr:col>20</xdr:col>
      <xdr:colOff>38100</xdr:colOff>
      <xdr:row>84</xdr:row>
      <xdr:rowOff>72571</xdr:rowOff>
    </xdr:to>
    <xdr:sp textlink="">
      <xdr:nvSpPr>
        <xdr:cNvPr id="306" name="楕円 305">
          <a:extLst>
            <a:ext uri="{FF2B5EF4-FFF2-40B4-BE49-F238E27FC236}">
              <a16:creationId xmlns:a16="http://schemas.microsoft.com/office/drawing/2014/main" id="{B515C081-D10C-4097-A2A3-1A88E59728D2}"/>
            </a:ext>
          </a:extLst>
        </xdr:cNvPr>
        <xdr:cNvSpPr/>
      </xdr:nvSpPr>
      <xdr:spPr>
        <a:xfrm>
          <a:off x="3312160" y="140565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21771</xdr:rowOff>
    </xdr:from>
    <xdr:to>
      <xdr:col>24</xdr:col>
      <xdr:colOff>63500</xdr:colOff>
      <xdr:row>84</xdr:row>
      <xdr:rowOff>57694</xdr:rowOff>
    </xdr:to>
    <xdr:cxnSp macro="">
      <xdr:nvCxnSpPr>
        <xdr:cNvPr id="307" name="直線コネクタ 306">
          <a:extLst>
            <a:ext uri="{FF2B5EF4-FFF2-40B4-BE49-F238E27FC236}">
              <a16:creationId xmlns:a16="http://schemas.microsoft.com/office/drawing/2014/main" id="{4D1B30C4-60AC-48B2-9755-91130250274E}"/>
            </a:ext>
          </a:extLst>
        </xdr:cNvPr>
        <xdr:cNvCxnSpPr/>
      </xdr:nvCxnSpPr>
      <xdr:spPr>
        <a:xfrm>
          <a:off x="3355340" y="14103531"/>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140788</xdr:rowOff>
    </xdr:from>
    <xdr:to>
      <xdr:col>15</xdr:col>
      <xdr:colOff>101600</xdr:colOff>
      <xdr:row>84</xdr:row>
      <xdr:rowOff>70938</xdr:rowOff>
    </xdr:to>
    <xdr:sp textlink="">
      <xdr:nvSpPr>
        <xdr:cNvPr id="308" name="楕円 307">
          <a:extLst>
            <a:ext uri="{FF2B5EF4-FFF2-40B4-BE49-F238E27FC236}">
              <a16:creationId xmlns:a16="http://schemas.microsoft.com/office/drawing/2014/main" id="{7CF34707-E0FE-4BAB-AA00-24E83F39E6EF}"/>
            </a:ext>
          </a:extLst>
        </xdr:cNvPr>
        <xdr:cNvSpPr/>
      </xdr:nvSpPr>
      <xdr:spPr>
        <a:xfrm>
          <a:off x="2514600" y="140549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20138</xdr:rowOff>
    </xdr:from>
    <xdr:to>
      <xdr:col>19</xdr:col>
      <xdr:colOff>177800</xdr:colOff>
      <xdr:row>84</xdr:row>
      <xdr:rowOff>21771</xdr:rowOff>
    </xdr:to>
    <xdr:cxnSp macro="">
      <xdr:nvCxnSpPr>
        <xdr:cNvPr id="309" name="直線コネクタ 308">
          <a:extLst>
            <a:ext uri="{FF2B5EF4-FFF2-40B4-BE49-F238E27FC236}">
              <a16:creationId xmlns:a16="http://schemas.microsoft.com/office/drawing/2014/main" id="{28145900-E0D8-4CFB-820E-3DD40DC6B128}"/>
            </a:ext>
          </a:extLst>
        </xdr:cNvPr>
        <xdr:cNvCxnSpPr/>
      </xdr:nvCxnSpPr>
      <xdr:spPr>
        <a:xfrm>
          <a:off x="2565400" y="14101898"/>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134257</xdr:rowOff>
    </xdr:from>
    <xdr:to>
      <xdr:col>10</xdr:col>
      <xdr:colOff>165100</xdr:colOff>
      <xdr:row>84</xdr:row>
      <xdr:rowOff>64407</xdr:rowOff>
    </xdr:to>
    <xdr:sp textlink="">
      <xdr:nvSpPr>
        <xdr:cNvPr id="310" name="楕円 309">
          <a:extLst>
            <a:ext uri="{FF2B5EF4-FFF2-40B4-BE49-F238E27FC236}">
              <a16:creationId xmlns:a16="http://schemas.microsoft.com/office/drawing/2014/main" id="{3EEE680C-CC58-4389-9DA4-E64D604A162F}"/>
            </a:ext>
          </a:extLst>
        </xdr:cNvPr>
        <xdr:cNvSpPr/>
      </xdr:nvSpPr>
      <xdr:spPr>
        <a:xfrm>
          <a:off x="1739900" y="140483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13607</xdr:rowOff>
    </xdr:from>
    <xdr:to>
      <xdr:col>15</xdr:col>
      <xdr:colOff>50800</xdr:colOff>
      <xdr:row>84</xdr:row>
      <xdr:rowOff>20138</xdr:rowOff>
    </xdr:to>
    <xdr:cxnSp macro="">
      <xdr:nvCxnSpPr>
        <xdr:cNvPr id="311" name="直線コネクタ 310">
          <a:extLst>
            <a:ext uri="{FF2B5EF4-FFF2-40B4-BE49-F238E27FC236}">
              <a16:creationId xmlns:a16="http://schemas.microsoft.com/office/drawing/2014/main" id="{4B1D2DD7-01A9-4EC4-95A3-9B59B5E88797}"/>
            </a:ext>
          </a:extLst>
        </xdr:cNvPr>
        <xdr:cNvCxnSpPr/>
      </xdr:nvCxnSpPr>
      <xdr:spPr>
        <a:xfrm>
          <a:off x="1790700" y="14095367"/>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130992</xdr:rowOff>
    </xdr:from>
    <xdr:to>
      <xdr:col>6</xdr:col>
      <xdr:colOff>38100</xdr:colOff>
      <xdr:row>84</xdr:row>
      <xdr:rowOff>61142</xdr:rowOff>
    </xdr:to>
    <xdr:sp textlink="">
      <xdr:nvSpPr>
        <xdr:cNvPr id="312" name="楕円 311">
          <a:extLst>
            <a:ext uri="{FF2B5EF4-FFF2-40B4-BE49-F238E27FC236}">
              <a16:creationId xmlns:a16="http://schemas.microsoft.com/office/drawing/2014/main" id="{15FFC31D-5FD1-4903-91B1-26F292F91463}"/>
            </a:ext>
          </a:extLst>
        </xdr:cNvPr>
        <xdr:cNvSpPr/>
      </xdr:nvSpPr>
      <xdr:spPr>
        <a:xfrm>
          <a:off x="965200" y="140451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10342</xdr:rowOff>
    </xdr:from>
    <xdr:to>
      <xdr:col>10</xdr:col>
      <xdr:colOff>114300</xdr:colOff>
      <xdr:row>84</xdr:row>
      <xdr:rowOff>13607</xdr:rowOff>
    </xdr:to>
    <xdr:cxnSp macro="">
      <xdr:nvCxnSpPr>
        <xdr:cNvPr id="313" name="直線コネクタ 312">
          <a:extLst>
            <a:ext uri="{FF2B5EF4-FFF2-40B4-BE49-F238E27FC236}">
              <a16:creationId xmlns:a16="http://schemas.microsoft.com/office/drawing/2014/main" id="{F495B5F0-ED3B-4F24-9BF6-8B6B53678F94}"/>
            </a:ext>
          </a:extLst>
        </xdr:cNvPr>
        <xdr:cNvCxnSpPr/>
      </xdr:nvCxnSpPr>
      <xdr:spPr>
        <a:xfrm>
          <a:off x="1008380" y="14092102"/>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textlink="">
      <xdr:nvSpPr>
        <xdr:cNvPr id="314" name="n_1aveValue【公営住宅】&#10;有形固定資産減価償却率">
          <a:extLst>
            <a:ext uri="{FF2B5EF4-FFF2-40B4-BE49-F238E27FC236}">
              <a16:creationId xmlns:a16="http://schemas.microsoft.com/office/drawing/2014/main" id="{C280D4ED-1715-4DBC-8545-6AFC5B81603A}"/>
            </a:ext>
          </a:extLst>
        </xdr:cNvPr>
        <xdr:cNvSpPr txBox="1"/>
      </xdr:nvSpPr>
      <xdr:spPr>
        <a:xfrm>
          <a:off x="3170564" y="1368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textlink="">
      <xdr:nvSpPr>
        <xdr:cNvPr id="315" name="n_2aveValue【公営住宅】&#10;有形固定資産減価償却率">
          <a:extLst>
            <a:ext uri="{FF2B5EF4-FFF2-40B4-BE49-F238E27FC236}">
              <a16:creationId xmlns:a16="http://schemas.microsoft.com/office/drawing/2014/main" id="{A577D8BB-F423-4175-B5E5-A2539AAFEBFC}"/>
            </a:ext>
          </a:extLst>
        </xdr:cNvPr>
        <xdr:cNvSpPr txBox="1"/>
      </xdr:nvSpPr>
      <xdr:spPr>
        <a:xfrm>
          <a:off x="2385704" y="1367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textlink="">
      <xdr:nvSpPr>
        <xdr:cNvPr id="316" name="n_3aveValue【公営住宅】&#10;有形固定資産減価償却率">
          <a:extLst>
            <a:ext uri="{FF2B5EF4-FFF2-40B4-BE49-F238E27FC236}">
              <a16:creationId xmlns:a16="http://schemas.microsoft.com/office/drawing/2014/main" id="{9C0E3BB0-B998-4FEB-822B-D88758D6F27A}"/>
            </a:ext>
          </a:extLst>
        </xdr:cNvPr>
        <xdr:cNvSpPr txBox="1"/>
      </xdr:nvSpPr>
      <xdr:spPr>
        <a:xfrm>
          <a:off x="1611004" y="1367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textlink="">
      <xdr:nvSpPr>
        <xdr:cNvPr id="317" name="n_4aveValue【公営住宅】&#10;有形固定資産減価償却率">
          <a:extLst>
            <a:ext uri="{FF2B5EF4-FFF2-40B4-BE49-F238E27FC236}">
              <a16:creationId xmlns:a16="http://schemas.microsoft.com/office/drawing/2014/main" id="{479A4CDA-DAC0-4005-A50C-D16832FB94DB}"/>
            </a:ext>
          </a:extLst>
        </xdr:cNvPr>
        <xdr:cNvSpPr txBox="1"/>
      </xdr:nvSpPr>
      <xdr:spPr>
        <a:xfrm>
          <a:off x="836304" y="1365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63698</xdr:rowOff>
    </xdr:from>
    <xdr:ext cx="405111" cy="259045"/>
    <xdr:sp textlink="">
      <xdr:nvSpPr>
        <xdr:cNvPr id="318" name="n_1mainValue【公営住宅】&#10;有形固定資産減価償却率">
          <a:extLst>
            <a:ext uri="{FF2B5EF4-FFF2-40B4-BE49-F238E27FC236}">
              <a16:creationId xmlns:a16="http://schemas.microsoft.com/office/drawing/2014/main" id="{5A8AF96D-6935-4C3C-97BC-460222554E7E}"/>
            </a:ext>
          </a:extLst>
        </xdr:cNvPr>
        <xdr:cNvSpPr txBox="1"/>
      </xdr:nvSpPr>
      <xdr:spPr>
        <a:xfrm>
          <a:off x="3170564"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62065</xdr:rowOff>
    </xdr:from>
    <xdr:ext cx="405111" cy="259045"/>
    <xdr:sp textlink="">
      <xdr:nvSpPr>
        <xdr:cNvPr id="319" name="n_2mainValue【公営住宅】&#10;有形固定資産減価償却率">
          <a:extLst>
            <a:ext uri="{FF2B5EF4-FFF2-40B4-BE49-F238E27FC236}">
              <a16:creationId xmlns:a16="http://schemas.microsoft.com/office/drawing/2014/main" id="{550559F4-7E73-46C2-B9E8-4A0EFBFFBAD7}"/>
            </a:ext>
          </a:extLst>
        </xdr:cNvPr>
        <xdr:cNvSpPr txBox="1"/>
      </xdr:nvSpPr>
      <xdr:spPr>
        <a:xfrm>
          <a:off x="2385704" y="14143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55534</xdr:rowOff>
    </xdr:from>
    <xdr:ext cx="405111" cy="259045"/>
    <xdr:sp textlink="">
      <xdr:nvSpPr>
        <xdr:cNvPr id="320" name="n_3mainValue【公営住宅】&#10;有形固定資産減価償却率">
          <a:extLst>
            <a:ext uri="{FF2B5EF4-FFF2-40B4-BE49-F238E27FC236}">
              <a16:creationId xmlns:a16="http://schemas.microsoft.com/office/drawing/2014/main" id="{0F33BB02-5E5E-4FE5-9DD9-99722670AF26}"/>
            </a:ext>
          </a:extLst>
        </xdr:cNvPr>
        <xdr:cNvSpPr txBox="1"/>
      </xdr:nvSpPr>
      <xdr:spPr>
        <a:xfrm>
          <a:off x="1611004" y="1413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52269</xdr:rowOff>
    </xdr:from>
    <xdr:ext cx="405111" cy="259045"/>
    <xdr:sp textlink="">
      <xdr:nvSpPr>
        <xdr:cNvPr id="321" name="n_4mainValue【公営住宅】&#10;有形固定資産減価償却率">
          <a:extLst>
            <a:ext uri="{FF2B5EF4-FFF2-40B4-BE49-F238E27FC236}">
              <a16:creationId xmlns:a16="http://schemas.microsoft.com/office/drawing/2014/main" id="{9A27F36A-22D4-43E2-9215-D24EA511E61B}"/>
            </a:ext>
          </a:extLst>
        </xdr:cNvPr>
        <xdr:cNvSpPr txBox="1"/>
      </xdr:nvSpPr>
      <xdr:spPr>
        <a:xfrm>
          <a:off x="836304" y="14134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2" name="正方形/長方形 321">
          <a:extLst>
            <a:ext uri="{FF2B5EF4-FFF2-40B4-BE49-F238E27FC236}">
              <a16:creationId xmlns:a16="http://schemas.microsoft.com/office/drawing/2014/main" id="{53037086-DE52-45EC-9835-F8D4E2D3084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3" name="正方形/長方形 322">
          <a:extLst>
            <a:ext uri="{FF2B5EF4-FFF2-40B4-BE49-F238E27FC236}">
              <a16:creationId xmlns:a16="http://schemas.microsoft.com/office/drawing/2014/main" id="{637797B2-F8A6-4DBA-A7F4-5395191E27F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4" name="正方形/長方形 323">
          <a:extLst>
            <a:ext uri="{FF2B5EF4-FFF2-40B4-BE49-F238E27FC236}">
              <a16:creationId xmlns:a16="http://schemas.microsoft.com/office/drawing/2014/main" id="{8007736B-090D-450A-9318-A4D735B3B3A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5" name="正方形/長方形 324">
          <a:extLst>
            <a:ext uri="{FF2B5EF4-FFF2-40B4-BE49-F238E27FC236}">
              <a16:creationId xmlns:a16="http://schemas.microsoft.com/office/drawing/2014/main" id="{32D6E7DE-835A-430B-85AC-62A92A6D53E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6" name="正方形/長方形 325">
          <a:extLst>
            <a:ext uri="{FF2B5EF4-FFF2-40B4-BE49-F238E27FC236}">
              <a16:creationId xmlns:a16="http://schemas.microsoft.com/office/drawing/2014/main" id="{DE56EBCC-D80A-4B2C-A193-4E315DC3413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7" name="正方形/長方形 326">
          <a:extLst>
            <a:ext uri="{FF2B5EF4-FFF2-40B4-BE49-F238E27FC236}">
              <a16:creationId xmlns:a16="http://schemas.microsoft.com/office/drawing/2014/main" id="{18998A22-CD24-4816-8070-AA04AC72B40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8" name="正方形/長方形 327">
          <a:extLst>
            <a:ext uri="{FF2B5EF4-FFF2-40B4-BE49-F238E27FC236}">
              <a16:creationId xmlns:a16="http://schemas.microsoft.com/office/drawing/2014/main" id="{F562594C-2833-454E-AA8B-9281AE0FDFC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9" name="正方形/長方形 328">
          <a:extLst>
            <a:ext uri="{FF2B5EF4-FFF2-40B4-BE49-F238E27FC236}">
              <a16:creationId xmlns:a16="http://schemas.microsoft.com/office/drawing/2014/main" id="{6E75DEEA-91C7-4CD4-8475-4F0B0ADD9FB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30" name="テキスト ボックス 329">
          <a:extLst>
            <a:ext uri="{FF2B5EF4-FFF2-40B4-BE49-F238E27FC236}">
              <a16:creationId xmlns:a16="http://schemas.microsoft.com/office/drawing/2014/main" id="{95F65F52-A9CB-4E5F-8BB9-E8EEC4E3AB5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F074471-96ED-4352-ADF6-6D1B61A6E73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92F284BB-B540-4B86-969D-6038DF903458}"/>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textlink="">
      <xdr:nvSpPr>
        <xdr:cNvPr id="333" name="テキスト ボックス 332">
          <a:extLst>
            <a:ext uri="{FF2B5EF4-FFF2-40B4-BE49-F238E27FC236}">
              <a16:creationId xmlns:a16="http://schemas.microsoft.com/office/drawing/2014/main" id="{904E9EAF-FF19-43F4-96B1-DE41E74DE3F2}"/>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EB12940F-2934-4231-9585-21B1E7C3F211}"/>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textlink="">
      <xdr:nvSpPr>
        <xdr:cNvPr id="335" name="テキスト ボックス 334">
          <a:extLst>
            <a:ext uri="{FF2B5EF4-FFF2-40B4-BE49-F238E27FC236}">
              <a16:creationId xmlns:a16="http://schemas.microsoft.com/office/drawing/2014/main" id="{1BC0F4F9-9F62-4B89-8762-2725439301DF}"/>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2C09D429-EB7E-48BA-806F-34FEA3EB8A6F}"/>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textlink="">
      <xdr:nvSpPr>
        <xdr:cNvPr id="337" name="テキスト ボックス 336">
          <a:extLst>
            <a:ext uri="{FF2B5EF4-FFF2-40B4-BE49-F238E27FC236}">
              <a16:creationId xmlns:a16="http://schemas.microsoft.com/office/drawing/2014/main" id="{E57B079D-26B2-46DF-B9FD-BFBAAFB0259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ACF467FB-03BE-4BBA-8F0D-C90800E9885A}"/>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textlink="">
      <xdr:nvSpPr>
        <xdr:cNvPr id="339" name="テキスト ボックス 338">
          <a:extLst>
            <a:ext uri="{FF2B5EF4-FFF2-40B4-BE49-F238E27FC236}">
              <a16:creationId xmlns:a16="http://schemas.microsoft.com/office/drawing/2014/main" id="{667F441B-1ED3-4A4C-95C6-5F26A757097E}"/>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E5FD4A4-E1D6-4671-8B20-B8C2DF34A74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textlink="">
      <xdr:nvSpPr>
        <xdr:cNvPr id="341" name="テキスト ボックス 340">
          <a:extLst>
            <a:ext uri="{FF2B5EF4-FFF2-40B4-BE49-F238E27FC236}">
              <a16:creationId xmlns:a16="http://schemas.microsoft.com/office/drawing/2014/main" id="{92FFCA2E-CB5E-47D1-863B-ACBDBECC1911}"/>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8C48B53-2C09-4C9D-BA13-F2D5DFBEE39D}"/>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textlink="">
      <xdr:nvSpPr>
        <xdr:cNvPr id="343" name="テキスト ボックス 342">
          <a:extLst>
            <a:ext uri="{FF2B5EF4-FFF2-40B4-BE49-F238E27FC236}">
              <a16:creationId xmlns:a16="http://schemas.microsoft.com/office/drawing/2014/main" id="{CEED62EF-64D3-4EFA-90F3-3EBC277D3810}"/>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FB4175F-B4ED-4622-A793-826B3D4EED3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textlink="">
      <xdr:nvSpPr>
        <xdr:cNvPr id="345" name="テキスト ボックス 344">
          <a:extLst>
            <a:ext uri="{FF2B5EF4-FFF2-40B4-BE49-F238E27FC236}">
              <a16:creationId xmlns:a16="http://schemas.microsoft.com/office/drawing/2014/main" id="{857FE4CB-D9CF-4A74-9F05-22310A6AFB25}"/>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6" name="【公営住宅】&#10;一人当たり面積グラフ枠">
          <a:extLst>
            <a:ext uri="{FF2B5EF4-FFF2-40B4-BE49-F238E27FC236}">
              <a16:creationId xmlns:a16="http://schemas.microsoft.com/office/drawing/2014/main" id="{AAA39783-9182-495E-B82A-85FB2AB0969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46055134-1008-4EB0-A886-ECEC466F5745}"/>
            </a:ext>
          </a:extLst>
        </xdr:cNvPr>
        <xdr:cNvCxnSpPr/>
      </xdr:nvCxnSpPr>
      <xdr:spPr>
        <a:xfrm flipV="1">
          <a:off x="9219565" y="13116741"/>
          <a:ext cx="0" cy="14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textlink="">
      <xdr:nvSpPr>
        <xdr:cNvPr id="348" name="【公営住宅】&#10;一人当たり面積最小値テキスト">
          <a:extLst>
            <a:ext uri="{FF2B5EF4-FFF2-40B4-BE49-F238E27FC236}">
              <a16:creationId xmlns:a16="http://schemas.microsoft.com/office/drawing/2014/main" id="{EA89020C-73D0-4C8D-AC83-AB95C87E7399}"/>
            </a:ext>
          </a:extLst>
        </xdr:cNvPr>
        <xdr:cNvSpPr txBox="1"/>
      </xdr:nvSpPr>
      <xdr:spPr>
        <a:xfrm>
          <a:off x="9258300" y="145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0AF1DE70-CD6B-47B5-8520-0DF006E8D12E}"/>
            </a:ext>
          </a:extLst>
        </xdr:cNvPr>
        <xdr:cNvCxnSpPr/>
      </xdr:nvCxnSpPr>
      <xdr:spPr>
        <a:xfrm>
          <a:off x="9154160" y="14567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textlink="">
      <xdr:nvSpPr>
        <xdr:cNvPr id="350" name="【公営住宅】&#10;一人当たり面積最大値テキスト">
          <a:extLst>
            <a:ext uri="{FF2B5EF4-FFF2-40B4-BE49-F238E27FC236}">
              <a16:creationId xmlns:a16="http://schemas.microsoft.com/office/drawing/2014/main" id="{461C3AFC-BAA9-40E3-BF2D-3FC838805365}"/>
            </a:ext>
          </a:extLst>
        </xdr:cNvPr>
        <xdr:cNvSpPr txBox="1"/>
      </xdr:nvSpPr>
      <xdr:spPr>
        <a:xfrm>
          <a:off x="9258300" y="128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E6C68887-BBC2-42D8-85F2-49CB9399D3BC}"/>
            </a:ext>
          </a:extLst>
        </xdr:cNvPr>
        <xdr:cNvCxnSpPr/>
      </xdr:nvCxnSpPr>
      <xdr:spPr>
        <a:xfrm>
          <a:off x="9154160" y="131167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textlink="">
      <xdr:nvSpPr>
        <xdr:cNvPr id="352" name="【公営住宅】&#10;一人当たり面積平均値テキスト">
          <a:extLst>
            <a:ext uri="{FF2B5EF4-FFF2-40B4-BE49-F238E27FC236}">
              <a16:creationId xmlns:a16="http://schemas.microsoft.com/office/drawing/2014/main" id="{3C05E27E-05F1-4203-AA1A-566EABABA8F7}"/>
            </a:ext>
          </a:extLst>
        </xdr:cNvPr>
        <xdr:cNvSpPr txBox="1"/>
      </xdr:nvSpPr>
      <xdr:spPr>
        <a:xfrm>
          <a:off x="9258300" y="14002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textlink="">
      <xdr:nvSpPr>
        <xdr:cNvPr id="353" name="フローチャート: 判断 352">
          <a:extLst>
            <a:ext uri="{FF2B5EF4-FFF2-40B4-BE49-F238E27FC236}">
              <a16:creationId xmlns:a16="http://schemas.microsoft.com/office/drawing/2014/main" id="{B6C0EF40-C77F-45EA-A075-19E36A0A2002}"/>
            </a:ext>
          </a:extLst>
        </xdr:cNvPr>
        <xdr:cNvSpPr/>
      </xdr:nvSpPr>
      <xdr:spPr>
        <a:xfrm>
          <a:off x="9192260" y="14023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textlink="">
      <xdr:nvSpPr>
        <xdr:cNvPr id="354" name="フローチャート: 判断 353">
          <a:extLst>
            <a:ext uri="{FF2B5EF4-FFF2-40B4-BE49-F238E27FC236}">
              <a16:creationId xmlns:a16="http://schemas.microsoft.com/office/drawing/2014/main" id="{A6C2D251-FE6B-4ABC-8CC6-03592F60F945}"/>
            </a:ext>
          </a:extLst>
        </xdr:cNvPr>
        <xdr:cNvSpPr/>
      </xdr:nvSpPr>
      <xdr:spPr>
        <a:xfrm>
          <a:off x="8445500" y="14035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textlink="">
      <xdr:nvSpPr>
        <xdr:cNvPr id="355" name="フローチャート: 判断 354">
          <a:extLst>
            <a:ext uri="{FF2B5EF4-FFF2-40B4-BE49-F238E27FC236}">
              <a16:creationId xmlns:a16="http://schemas.microsoft.com/office/drawing/2014/main" id="{6E0EC7CE-98FF-48FF-8599-FAF1FE61633A}"/>
            </a:ext>
          </a:extLst>
        </xdr:cNvPr>
        <xdr:cNvSpPr/>
      </xdr:nvSpPr>
      <xdr:spPr>
        <a:xfrm>
          <a:off x="7670800" y="140517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textlink="">
      <xdr:nvSpPr>
        <xdr:cNvPr id="356" name="フローチャート: 判断 355">
          <a:extLst>
            <a:ext uri="{FF2B5EF4-FFF2-40B4-BE49-F238E27FC236}">
              <a16:creationId xmlns:a16="http://schemas.microsoft.com/office/drawing/2014/main" id="{F69468F9-2E92-4167-8096-74562EB21399}"/>
            </a:ext>
          </a:extLst>
        </xdr:cNvPr>
        <xdr:cNvSpPr/>
      </xdr:nvSpPr>
      <xdr:spPr>
        <a:xfrm>
          <a:off x="6873240" y="14023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textlink="">
      <xdr:nvSpPr>
        <xdr:cNvPr id="357" name="フローチャート: 判断 356">
          <a:extLst>
            <a:ext uri="{FF2B5EF4-FFF2-40B4-BE49-F238E27FC236}">
              <a16:creationId xmlns:a16="http://schemas.microsoft.com/office/drawing/2014/main" id="{FA5678A4-8BE0-49F2-A705-BC2B87FCDEEB}"/>
            </a:ext>
          </a:extLst>
        </xdr:cNvPr>
        <xdr:cNvSpPr/>
      </xdr:nvSpPr>
      <xdr:spPr>
        <a:xfrm>
          <a:off x="6098540" y="140254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8" name="テキスト ボックス 357">
          <a:extLst>
            <a:ext uri="{FF2B5EF4-FFF2-40B4-BE49-F238E27FC236}">
              <a16:creationId xmlns:a16="http://schemas.microsoft.com/office/drawing/2014/main" id="{0B01221A-043C-4729-BC12-6E9C025DC1F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9" name="テキスト ボックス 358">
          <a:extLst>
            <a:ext uri="{FF2B5EF4-FFF2-40B4-BE49-F238E27FC236}">
              <a16:creationId xmlns:a16="http://schemas.microsoft.com/office/drawing/2014/main" id="{9B0B7C28-363C-4362-8216-E94C73105D6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60" name="テキスト ボックス 359">
          <a:extLst>
            <a:ext uri="{FF2B5EF4-FFF2-40B4-BE49-F238E27FC236}">
              <a16:creationId xmlns:a16="http://schemas.microsoft.com/office/drawing/2014/main" id="{B86F0006-0DFA-474C-994B-4F95C7F45ED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61" name="テキスト ボックス 360">
          <a:extLst>
            <a:ext uri="{FF2B5EF4-FFF2-40B4-BE49-F238E27FC236}">
              <a16:creationId xmlns:a16="http://schemas.microsoft.com/office/drawing/2014/main" id="{6AD4218E-172F-4B7A-9615-6222385316C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62" name="テキスト ボックス 361">
          <a:extLst>
            <a:ext uri="{FF2B5EF4-FFF2-40B4-BE49-F238E27FC236}">
              <a16:creationId xmlns:a16="http://schemas.microsoft.com/office/drawing/2014/main" id="{C3B5C68C-8169-47BE-8724-49368D12146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114771</xdr:rowOff>
    </xdr:from>
    <xdr:to>
      <xdr:col>55</xdr:col>
      <xdr:colOff>50800</xdr:colOff>
      <xdr:row>82</xdr:row>
      <xdr:rowOff>44921</xdr:rowOff>
    </xdr:to>
    <xdr:sp textlink="">
      <xdr:nvSpPr>
        <xdr:cNvPr id="363" name="楕円 362">
          <a:extLst>
            <a:ext uri="{FF2B5EF4-FFF2-40B4-BE49-F238E27FC236}">
              <a16:creationId xmlns:a16="http://schemas.microsoft.com/office/drawing/2014/main" id="{6F345538-4934-4FCC-BF31-D3B11B961913}"/>
            </a:ext>
          </a:extLst>
        </xdr:cNvPr>
        <xdr:cNvSpPr/>
      </xdr:nvSpPr>
      <xdr:spPr>
        <a:xfrm>
          <a:off x="9192260" y="136936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137648</xdr:rowOff>
    </xdr:from>
    <xdr:ext cx="469744" cy="259045"/>
    <xdr:sp textlink="">
      <xdr:nvSpPr>
        <xdr:cNvPr id="364" name="【公営住宅】&#10;一人当たり面積該当値テキスト">
          <a:extLst>
            <a:ext uri="{FF2B5EF4-FFF2-40B4-BE49-F238E27FC236}">
              <a16:creationId xmlns:a16="http://schemas.microsoft.com/office/drawing/2014/main" id="{0C5C740B-AA97-474D-91E2-65FF0326CF3E}"/>
            </a:ext>
          </a:extLst>
        </xdr:cNvPr>
        <xdr:cNvSpPr txBox="1"/>
      </xdr:nvSpPr>
      <xdr:spPr>
        <a:xfrm>
          <a:off x="9258300" y="1354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147755</xdr:rowOff>
    </xdr:from>
    <xdr:to>
      <xdr:col>50</xdr:col>
      <xdr:colOff>165100</xdr:colOff>
      <xdr:row>82</xdr:row>
      <xdr:rowOff>77905</xdr:rowOff>
    </xdr:to>
    <xdr:sp textlink="">
      <xdr:nvSpPr>
        <xdr:cNvPr id="365" name="楕円 364">
          <a:extLst>
            <a:ext uri="{FF2B5EF4-FFF2-40B4-BE49-F238E27FC236}">
              <a16:creationId xmlns:a16="http://schemas.microsoft.com/office/drawing/2014/main" id="{57DF3BE1-EF19-4191-A05C-CCF2A32FE738}"/>
            </a:ext>
          </a:extLst>
        </xdr:cNvPr>
        <xdr:cNvSpPr/>
      </xdr:nvSpPr>
      <xdr:spPr>
        <a:xfrm>
          <a:off x="8445500" y="13726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165571</xdr:rowOff>
    </xdr:from>
    <xdr:to>
      <xdr:col>55</xdr:col>
      <xdr:colOff>0</xdr:colOff>
      <xdr:row>82</xdr:row>
      <xdr:rowOff>27105</xdr:rowOff>
    </xdr:to>
    <xdr:cxnSp macro="">
      <xdr:nvCxnSpPr>
        <xdr:cNvPr id="366" name="直線コネクタ 365">
          <a:extLst>
            <a:ext uri="{FF2B5EF4-FFF2-40B4-BE49-F238E27FC236}">
              <a16:creationId xmlns:a16="http://schemas.microsoft.com/office/drawing/2014/main" id="{40705DC0-F0EA-4207-8FA2-9EFE57C98181}"/>
            </a:ext>
          </a:extLst>
        </xdr:cNvPr>
        <xdr:cNvCxnSpPr/>
      </xdr:nvCxnSpPr>
      <xdr:spPr>
        <a:xfrm flipV="1">
          <a:off x="8496300" y="13744411"/>
          <a:ext cx="723900" cy="2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142204</xdr:rowOff>
    </xdr:from>
    <xdr:to>
      <xdr:col>46</xdr:col>
      <xdr:colOff>38100</xdr:colOff>
      <xdr:row>82</xdr:row>
      <xdr:rowOff>72354</xdr:rowOff>
    </xdr:to>
    <xdr:sp textlink="">
      <xdr:nvSpPr>
        <xdr:cNvPr id="367" name="楕円 366">
          <a:extLst>
            <a:ext uri="{FF2B5EF4-FFF2-40B4-BE49-F238E27FC236}">
              <a16:creationId xmlns:a16="http://schemas.microsoft.com/office/drawing/2014/main" id="{39571B71-B325-4BA0-B041-6CB84B141CD1}"/>
            </a:ext>
          </a:extLst>
        </xdr:cNvPr>
        <xdr:cNvSpPr/>
      </xdr:nvSpPr>
      <xdr:spPr>
        <a:xfrm>
          <a:off x="7670800" y="137210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21554</xdr:rowOff>
    </xdr:from>
    <xdr:to>
      <xdr:col>50</xdr:col>
      <xdr:colOff>114300</xdr:colOff>
      <xdr:row>82</xdr:row>
      <xdr:rowOff>27105</xdr:rowOff>
    </xdr:to>
    <xdr:cxnSp macro="">
      <xdr:nvCxnSpPr>
        <xdr:cNvPr id="368" name="直線コネクタ 367">
          <a:extLst>
            <a:ext uri="{FF2B5EF4-FFF2-40B4-BE49-F238E27FC236}">
              <a16:creationId xmlns:a16="http://schemas.microsoft.com/office/drawing/2014/main" id="{2CE856F0-12A6-483F-9E73-49BD3BFA1A11}"/>
            </a:ext>
          </a:extLst>
        </xdr:cNvPr>
        <xdr:cNvCxnSpPr/>
      </xdr:nvCxnSpPr>
      <xdr:spPr>
        <a:xfrm>
          <a:off x="7713980" y="13768034"/>
          <a:ext cx="78232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167785</xdr:rowOff>
    </xdr:from>
    <xdr:to>
      <xdr:col>41</xdr:col>
      <xdr:colOff>101600</xdr:colOff>
      <xdr:row>82</xdr:row>
      <xdr:rowOff>97935</xdr:rowOff>
    </xdr:to>
    <xdr:sp textlink="">
      <xdr:nvSpPr>
        <xdr:cNvPr id="369" name="楕円 368">
          <a:extLst>
            <a:ext uri="{FF2B5EF4-FFF2-40B4-BE49-F238E27FC236}">
              <a16:creationId xmlns:a16="http://schemas.microsoft.com/office/drawing/2014/main" id="{77E0021D-AEFC-42F1-AB76-891F633F5FF7}"/>
            </a:ext>
          </a:extLst>
        </xdr:cNvPr>
        <xdr:cNvSpPr/>
      </xdr:nvSpPr>
      <xdr:spPr>
        <a:xfrm>
          <a:off x="6873240" y="13746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21554</xdr:rowOff>
    </xdr:from>
    <xdr:to>
      <xdr:col>45</xdr:col>
      <xdr:colOff>177800</xdr:colOff>
      <xdr:row>82</xdr:row>
      <xdr:rowOff>47135</xdr:rowOff>
    </xdr:to>
    <xdr:cxnSp macro="">
      <xdr:nvCxnSpPr>
        <xdr:cNvPr id="370" name="直線コネクタ 369">
          <a:extLst>
            <a:ext uri="{FF2B5EF4-FFF2-40B4-BE49-F238E27FC236}">
              <a16:creationId xmlns:a16="http://schemas.microsoft.com/office/drawing/2014/main" id="{A64377F1-527D-4B92-82AA-CCE35433FB09}"/>
            </a:ext>
          </a:extLst>
        </xdr:cNvPr>
        <xdr:cNvCxnSpPr/>
      </xdr:nvCxnSpPr>
      <xdr:spPr>
        <a:xfrm flipV="1">
          <a:off x="6924040" y="13768034"/>
          <a:ext cx="78994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27468</xdr:rowOff>
    </xdr:from>
    <xdr:to>
      <xdr:col>36</xdr:col>
      <xdr:colOff>165100</xdr:colOff>
      <xdr:row>82</xdr:row>
      <xdr:rowOff>129068</xdr:rowOff>
    </xdr:to>
    <xdr:sp textlink="">
      <xdr:nvSpPr>
        <xdr:cNvPr id="371" name="楕円 370">
          <a:extLst>
            <a:ext uri="{FF2B5EF4-FFF2-40B4-BE49-F238E27FC236}">
              <a16:creationId xmlns:a16="http://schemas.microsoft.com/office/drawing/2014/main" id="{FA281087-5202-45E8-92B6-76590D130CF6}"/>
            </a:ext>
          </a:extLst>
        </xdr:cNvPr>
        <xdr:cNvSpPr/>
      </xdr:nvSpPr>
      <xdr:spPr>
        <a:xfrm>
          <a:off x="6098540" y="1377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47135</xdr:rowOff>
    </xdr:from>
    <xdr:to>
      <xdr:col>41</xdr:col>
      <xdr:colOff>50800</xdr:colOff>
      <xdr:row>82</xdr:row>
      <xdr:rowOff>78268</xdr:rowOff>
    </xdr:to>
    <xdr:cxnSp macro="">
      <xdr:nvCxnSpPr>
        <xdr:cNvPr id="372" name="直線コネクタ 371">
          <a:extLst>
            <a:ext uri="{FF2B5EF4-FFF2-40B4-BE49-F238E27FC236}">
              <a16:creationId xmlns:a16="http://schemas.microsoft.com/office/drawing/2014/main" id="{8EAEDB5F-9410-4278-98DA-F1DC0CAAC6FE}"/>
            </a:ext>
          </a:extLst>
        </xdr:cNvPr>
        <xdr:cNvCxnSpPr/>
      </xdr:nvCxnSpPr>
      <xdr:spPr>
        <a:xfrm flipV="1">
          <a:off x="6149340" y="13793615"/>
          <a:ext cx="774700" cy="3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textlink="">
      <xdr:nvSpPr>
        <xdr:cNvPr id="373" name="n_1aveValue【公営住宅】&#10;一人当たり面積">
          <a:extLst>
            <a:ext uri="{FF2B5EF4-FFF2-40B4-BE49-F238E27FC236}">
              <a16:creationId xmlns:a16="http://schemas.microsoft.com/office/drawing/2014/main" id="{DF0939BF-0EC9-4C5A-A35C-29FC985078B3}"/>
            </a:ext>
          </a:extLst>
        </xdr:cNvPr>
        <xdr:cNvSpPr txBox="1"/>
      </xdr:nvSpPr>
      <xdr:spPr>
        <a:xfrm>
          <a:off x="8271587" y="1412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textlink="">
      <xdr:nvSpPr>
        <xdr:cNvPr id="374" name="n_2aveValue【公営住宅】&#10;一人当たり面積">
          <a:extLst>
            <a:ext uri="{FF2B5EF4-FFF2-40B4-BE49-F238E27FC236}">
              <a16:creationId xmlns:a16="http://schemas.microsoft.com/office/drawing/2014/main" id="{BA89A44E-F726-44B6-976D-23A041F87B49}"/>
            </a:ext>
          </a:extLst>
        </xdr:cNvPr>
        <xdr:cNvSpPr txBox="1"/>
      </xdr:nvSpPr>
      <xdr:spPr>
        <a:xfrm>
          <a:off x="7509587" y="1414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30715</xdr:rowOff>
    </xdr:from>
    <xdr:ext cx="469744" cy="259045"/>
    <xdr:sp textlink="">
      <xdr:nvSpPr>
        <xdr:cNvPr id="375" name="n_3aveValue【公営住宅】&#10;一人当たり面積">
          <a:extLst>
            <a:ext uri="{FF2B5EF4-FFF2-40B4-BE49-F238E27FC236}">
              <a16:creationId xmlns:a16="http://schemas.microsoft.com/office/drawing/2014/main" id="{368A8A6A-0774-4704-A59D-5FC717AC1E2A}"/>
            </a:ext>
          </a:extLst>
        </xdr:cNvPr>
        <xdr:cNvSpPr txBox="1"/>
      </xdr:nvSpPr>
      <xdr:spPr>
        <a:xfrm>
          <a:off x="6712027" y="1411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32565</xdr:rowOff>
    </xdr:from>
    <xdr:ext cx="469744" cy="259045"/>
    <xdr:sp textlink="">
      <xdr:nvSpPr>
        <xdr:cNvPr id="376" name="n_4aveValue【公営住宅】&#10;一人当たり面積">
          <a:extLst>
            <a:ext uri="{FF2B5EF4-FFF2-40B4-BE49-F238E27FC236}">
              <a16:creationId xmlns:a16="http://schemas.microsoft.com/office/drawing/2014/main" id="{11041375-2262-471B-A9BA-9A1A5358A207}"/>
            </a:ext>
          </a:extLst>
        </xdr:cNvPr>
        <xdr:cNvSpPr txBox="1"/>
      </xdr:nvSpPr>
      <xdr:spPr>
        <a:xfrm>
          <a:off x="5937327" y="1411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94432</xdr:rowOff>
    </xdr:from>
    <xdr:ext cx="469744" cy="259045"/>
    <xdr:sp textlink="">
      <xdr:nvSpPr>
        <xdr:cNvPr id="377" name="n_1mainValue【公営住宅】&#10;一人当たり面積">
          <a:extLst>
            <a:ext uri="{FF2B5EF4-FFF2-40B4-BE49-F238E27FC236}">
              <a16:creationId xmlns:a16="http://schemas.microsoft.com/office/drawing/2014/main" id="{76DA1A32-409D-44DA-B73A-3AFE478B137C}"/>
            </a:ext>
          </a:extLst>
        </xdr:cNvPr>
        <xdr:cNvSpPr txBox="1"/>
      </xdr:nvSpPr>
      <xdr:spPr>
        <a:xfrm>
          <a:off x="8271587" y="1350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88881</xdr:rowOff>
    </xdr:from>
    <xdr:ext cx="469744" cy="259045"/>
    <xdr:sp textlink="">
      <xdr:nvSpPr>
        <xdr:cNvPr id="378" name="n_2mainValue【公営住宅】&#10;一人当たり面積">
          <a:extLst>
            <a:ext uri="{FF2B5EF4-FFF2-40B4-BE49-F238E27FC236}">
              <a16:creationId xmlns:a16="http://schemas.microsoft.com/office/drawing/2014/main" id="{9DB318C0-C778-4EDC-9E86-1FFA79533E94}"/>
            </a:ext>
          </a:extLst>
        </xdr:cNvPr>
        <xdr:cNvSpPr txBox="1"/>
      </xdr:nvSpPr>
      <xdr:spPr>
        <a:xfrm>
          <a:off x="7509587" y="1350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114462</xdr:rowOff>
    </xdr:from>
    <xdr:ext cx="469744" cy="259045"/>
    <xdr:sp textlink="">
      <xdr:nvSpPr>
        <xdr:cNvPr id="379" name="n_3mainValue【公営住宅】&#10;一人当たり面積">
          <a:extLst>
            <a:ext uri="{FF2B5EF4-FFF2-40B4-BE49-F238E27FC236}">
              <a16:creationId xmlns:a16="http://schemas.microsoft.com/office/drawing/2014/main" id="{531A84F1-4B58-47A3-85A6-965D70E08FE8}"/>
            </a:ext>
          </a:extLst>
        </xdr:cNvPr>
        <xdr:cNvSpPr txBox="1"/>
      </xdr:nvSpPr>
      <xdr:spPr>
        <a:xfrm>
          <a:off x="6712027" y="1352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145595</xdr:rowOff>
    </xdr:from>
    <xdr:ext cx="469744" cy="259045"/>
    <xdr:sp textlink="">
      <xdr:nvSpPr>
        <xdr:cNvPr id="380" name="n_4mainValue【公営住宅】&#10;一人当たり面積">
          <a:extLst>
            <a:ext uri="{FF2B5EF4-FFF2-40B4-BE49-F238E27FC236}">
              <a16:creationId xmlns:a16="http://schemas.microsoft.com/office/drawing/2014/main" id="{4A71CDD3-F921-4EA7-8858-A8AD61D7BFEC}"/>
            </a:ext>
          </a:extLst>
        </xdr:cNvPr>
        <xdr:cNvSpPr txBox="1"/>
      </xdr:nvSpPr>
      <xdr:spPr>
        <a:xfrm>
          <a:off x="5937327" y="1355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81" name="正方形/長方形 380">
          <a:extLst>
            <a:ext uri="{FF2B5EF4-FFF2-40B4-BE49-F238E27FC236}">
              <a16:creationId xmlns:a16="http://schemas.microsoft.com/office/drawing/2014/main" id="{0788EE23-4664-41C4-B859-4798BA510CD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82" name="正方形/長方形 381">
          <a:extLst>
            <a:ext uri="{FF2B5EF4-FFF2-40B4-BE49-F238E27FC236}">
              <a16:creationId xmlns:a16="http://schemas.microsoft.com/office/drawing/2014/main" id="{6D9E4968-1B17-4AFA-BB35-56EC19C4C2D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83" name="正方形/長方形 382">
          <a:extLst>
            <a:ext uri="{FF2B5EF4-FFF2-40B4-BE49-F238E27FC236}">
              <a16:creationId xmlns:a16="http://schemas.microsoft.com/office/drawing/2014/main" id="{BA40884B-68F8-441D-AFDF-AA732E6A3D9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84" name="正方形/長方形 383">
          <a:extLst>
            <a:ext uri="{FF2B5EF4-FFF2-40B4-BE49-F238E27FC236}">
              <a16:creationId xmlns:a16="http://schemas.microsoft.com/office/drawing/2014/main" id="{CCFFBCD0-E5BE-41E1-945D-531B2C942D3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85" name="正方形/長方形 384">
          <a:extLst>
            <a:ext uri="{FF2B5EF4-FFF2-40B4-BE49-F238E27FC236}">
              <a16:creationId xmlns:a16="http://schemas.microsoft.com/office/drawing/2014/main" id="{0C9CCBC2-8D5D-436A-8BC5-4C956907190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6" name="正方形/長方形 385">
          <a:extLst>
            <a:ext uri="{FF2B5EF4-FFF2-40B4-BE49-F238E27FC236}">
              <a16:creationId xmlns:a16="http://schemas.microsoft.com/office/drawing/2014/main" id="{15816FD8-D668-4FF6-8738-F9FBB3297CE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7" name="正方形/長方形 386">
          <a:extLst>
            <a:ext uri="{FF2B5EF4-FFF2-40B4-BE49-F238E27FC236}">
              <a16:creationId xmlns:a16="http://schemas.microsoft.com/office/drawing/2014/main" id="{1C882DA0-42E1-430C-B99D-0B475057C9F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8" name="正方形/長方形 387">
          <a:extLst>
            <a:ext uri="{FF2B5EF4-FFF2-40B4-BE49-F238E27FC236}">
              <a16:creationId xmlns:a16="http://schemas.microsoft.com/office/drawing/2014/main" id="{882714F6-94AA-43E6-B6AA-B7A2C9DD796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389" name="正方形/長方形 388">
          <a:extLst>
            <a:ext uri="{FF2B5EF4-FFF2-40B4-BE49-F238E27FC236}">
              <a16:creationId xmlns:a16="http://schemas.microsoft.com/office/drawing/2014/main" id="{16E2E50B-2A79-480A-BFF2-664E2C28789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390" name="正方形/長方形 389">
          <a:extLst>
            <a:ext uri="{FF2B5EF4-FFF2-40B4-BE49-F238E27FC236}">
              <a16:creationId xmlns:a16="http://schemas.microsoft.com/office/drawing/2014/main" id="{B8A56887-2F64-47ED-8EFF-610B9553023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391" name="正方形/長方形 390">
          <a:extLst>
            <a:ext uri="{FF2B5EF4-FFF2-40B4-BE49-F238E27FC236}">
              <a16:creationId xmlns:a16="http://schemas.microsoft.com/office/drawing/2014/main" id="{0C8BFB7D-22F6-4D94-AB09-B13BD35780E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392" name="正方形/長方形 391">
          <a:extLst>
            <a:ext uri="{FF2B5EF4-FFF2-40B4-BE49-F238E27FC236}">
              <a16:creationId xmlns:a16="http://schemas.microsoft.com/office/drawing/2014/main" id="{2C3BC789-F6BA-4018-AAD7-D9FE218710A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393" name="正方形/長方形 392">
          <a:extLst>
            <a:ext uri="{FF2B5EF4-FFF2-40B4-BE49-F238E27FC236}">
              <a16:creationId xmlns:a16="http://schemas.microsoft.com/office/drawing/2014/main" id="{D486160B-45E9-440A-AA2F-ACEEE757398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394" name="正方形/長方形 393">
          <a:extLst>
            <a:ext uri="{FF2B5EF4-FFF2-40B4-BE49-F238E27FC236}">
              <a16:creationId xmlns:a16="http://schemas.microsoft.com/office/drawing/2014/main" id="{1E14BC92-32DE-4B1E-A2A6-BCE1A72E85E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395" name="正方形/長方形 394">
          <a:extLst>
            <a:ext uri="{FF2B5EF4-FFF2-40B4-BE49-F238E27FC236}">
              <a16:creationId xmlns:a16="http://schemas.microsoft.com/office/drawing/2014/main" id="{FA1D5EF5-7F2B-4311-A25C-1E6EE670B4F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396" name="正方形/長方形 395">
          <a:extLst>
            <a:ext uri="{FF2B5EF4-FFF2-40B4-BE49-F238E27FC236}">
              <a16:creationId xmlns:a16="http://schemas.microsoft.com/office/drawing/2014/main" id="{7D4D94B1-8D5F-4F4E-9EFC-2FD94DE79DE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397" name="正方形/長方形 396">
          <a:extLst>
            <a:ext uri="{FF2B5EF4-FFF2-40B4-BE49-F238E27FC236}">
              <a16:creationId xmlns:a16="http://schemas.microsoft.com/office/drawing/2014/main" id="{8D59DDA2-0AD1-4D4A-A3C9-DBE795F86C8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98" name="正方形/長方形 397">
          <a:extLst>
            <a:ext uri="{FF2B5EF4-FFF2-40B4-BE49-F238E27FC236}">
              <a16:creationId xmlns:a16="http://schemas.microsoft.com/office/drawing/2014/main" id="{04C0582E-AAFC-4B8C-854E-F12CBD180B5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99" name="正方形/長方形 398">
          <a:extLst>
            <a:ext uri="{FF2B5EF4-FFF2-40B4-BE49-F238E27FC236}">
              <a16:creationId xmlns:a16="http://schemas.microsoft.com/office/drawing/2014/main" id="{D41774B9-A1A2-48DC-8439-35DF3BD5A2D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400" name="正方形/長方形 399">
          <a:extLst>
            <a:ext uri="{FF2B5EF4-FFF2-40B4-BE49-F238E27FC236}">
              <a16:creationId xmlns:a16="http://schemas.microsoft.com/office/drawing/2014/main" id="{4382C0D3-2F69-4116-B820-AA96EB40C10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401" name="正方形/長方形 400">
          <a:extLst>
            <a:ext uri="{FF2B5EF4-FFF2-40B4-BE49-F238E27FC236}">
              <a16:creationId xmlns:a16="http://schemas.microsoft.com/office/drawing/2014/main" id="{E9F5EB42-EADB-4ADA-9FE8-65C5CD3ABD9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402" name="正方形/長方形 401">
          <a:extLst>
            <a:ext uri="{FF2B5EF4-FFF2-40B4-BE49-F238E27FC236}">
              <a16:creationId xmlns:a16="http://schemas.microsoft.com/office/drawing/2014/main" id="{2270FAEA-2500-4E6B-982C-F6AABBEEFF3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403" name="正方形/長方形 402">
          <a:extLst>
            <a:ext uri="{FF2B5EF4-FFF2-40B4-BE49-F238E27FC236}">
              <a16:creationId xmlns:a16="http://schemas.microsoft.com/office/drawing/2014/main" id="{6DB355CD-BCFF-4FD8-9023-D7ED3BBCAAC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404" name="正方形/長方形 403">
          <a:extLst>
            <a:ext uri="{FF2B5EF4-FFF2-40B4-BE49-F238E27FC236}">
              <a16:creationId xmlns:a16="http://schemas.microsoft.com/office/drawing/2014/main" id="{66BDB768-EB79-4DBB-A689-F8891AFD034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05" name="テキスト ボックス 404">
          <a:extLst>
            <a:ext uri="{FF2B5EF4-FFF2-40B4-BE49-F238E27FC236}">
              <a16:creationId xmlns:a16="http://schemas.microsoft.com/office/drawing/2014/main" id="{8997CD38-596C-47C1-AC62-554188F613E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9BC43A25-02CF-4F90-B19C-A21E8AC43A3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407" name="テキスト ボックス 406">
          <a:extLst>
            <a:ext uri="{FF2B5EF4-FFF2-40B4-BE49-F238E27FC236}">
              <a16:creationId xmlns:a16="http://schemas.microsoft.com/office/drawing/2014/main" id="{160DD689-860C-4368-913E-D04F17CB853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4C9B0C09-B8CB-4924-951B-05E99BB7F09D}"/>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409" name="テキスト ボックス 408">
          <a:extLst>
            <a:ext uri="{FF2B5EF4-FFF2-40B4-BE49-F238E27FC236}">
              <a16:creationId xmlns:a16="http://schemas.microsoft.com/office/drawing/2014/main" id="{EA204F85-03D3-41B3-8356-1D791C142C4E}"/>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ED4FC8FA-39FB-4A75-BE0E-8F14FF224045}"/>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411" name="テキスト ボックス 410">
          <a:extLst>
            <a:ext uri="{FF2B5EF4-FFF2-40B4-BE49-F238E27FC236}">
              <a16:creationId xmlns:a16="http://schemas.microsoft.com/office/drawing/2014/main" id="{82F91263-429A-4F65-950E-D40EE8BD5A42}"/>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7881917E-16E0-41F3-9869-C72CF51065F1}"/>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413" name="テキスト ボックス 412">
          <a:extLst>
            <a:ext uri="{FF2B5EF4-FFF2-40B4-BE49-F238E27FC236}">
              <a16:creationId xmlns:a16="http://schemas.microsoft.com/office/drawing/2014/main" id="{AEBCD32C-5F8B-48F0-857E-9FD83DF1FD68}"/>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9CDAFE26-9173-45B9-B693-34756A5591E4}"/>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415" name="テキスト ボックス 414">
          <a:extLst>
            <a:ext uri="{FF2B5EF4-FFF2-40B4-BE49-F238E27FC236}">
              <a16:creationId xmlns:a16="http://schemas.microsoft.com/office/drawing/2014/main" id="{AF4C9833-9DDF-4905-9452-656A2409D539}"/>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6DAC5E2C-056D-41D9-B0EB-B1C09638B715}"/>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textlink="">
      <xdr:nvSpPr>
        <xdr:cNvPr id="417" name="テキスト ボックス 416">
          <a:extLst>
            <a:ext uri="{FF2B5EF4-FFF2-40B4-BE49-F238E27FC236}">
              <a16:creationId xmlns:a16="http://schemas.microsoft.com/office/drawing/2014/main" id="{B9D452A8-24ED-4A0D-A713-75019448132D}"/>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2D0AC134-9C9B-42BF-9D6E-E37467DE793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textlink="">
      <xdr:nvSpPr>
        <xdr:cNvPr id="419" name="【認定こども園・幼稚園・保育所】&#10;有形固定資産減価償却率グラフ枠">
          <a:extLst>
            <a:ext uri="{FF2B5EF4-FFF2-40B4-BE49-F238E27FC236}">
              <a16:creationId xmlns:a16="http://schemas.microsoft.com/office/drawing/2014/main" id="{A5B8016C-30A4-4B10-8B10-A5836DBEB6B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40</xdr:row>
      <xdr:rowOff>127000</xdr:rowOff>
    </xdr:to>
    <xdr:cxnSp macro="">
      <xdr:nvCxnSpPr>
        <xdr:cNvPr id="420" name="直線コネクタ 419">
          <a:extLst>
            <a:ext uri="{FF2B5EF4-FFF2-40B4-BE49-F238E27FC236}">
              <a16:creationId xmlns:a16="http://schemas.microsoft.com/office/drawing/2014/main" id="{67FE88FF-4842-47B8-83BB-B34E5780AC8F}"/>
            </a:ext>
          </a:extLst>
        </xdr:cNvPr>
        <xdr:cNvCxnSpPr/>
      </xdr:nvCxnSpPr>
      <xdr:spPr>
        <a:xfrm flipV="1">
          <a:off x="14375764" y="5695950"/>
          <a:ext cx="0" cy="1136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textlink="">
      <xdr:nvSpPr>
        <xdr:cNvPr id="421" name="【認定こども園・幼稚園・保育所】&#10;有形固定資産減価償却率最小値テキスト">
          <a:extLst>
            <a:ext uri="{FF2B5EF4-FFF2-40B4-BE49-F238E27FC236}">
              <a16:creationId xmlns:a16="http://schemas.microsoft.com/office/drawing/2014/main" id="{56A96234-41F4-4A6E-919A-EAEC16D6A35B}"/>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2" name="直線コネクタ 421">
          <a:extLst>
            <a:ext uri="{FF2B5EF4-FFF2-40B4-BE49-F238E27FC236}">
              <a16:creationId xmlns:a16="http://schemas.microsoft.com/office/drawing/2014/main" id="{8226A0EF-A2DB-48C2-AB12-3A8AC09BB42F}"/>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340478" cy="259045"/>
    <xdr:sp textlink="">
      <xdr:nvSpPr>
        <xdr:cNvPr id="423" name="【認定こども園・幼稚園・保育所】&#10;有形固定資産減価償却率最大値テキスト">
          <a:extLst>
            <a:ext uri="{FF2B5EF4-FFF2-40B4-BE49-F238E27FC236}">
              <a16:creationId xmlns:a16="http://schemas.microsoft.com/office/drawing/2014/main" id="{50FC8392-CA85-47AF-9CBA-BA433226F982}"/>
            </a:ext>
          </a:extLst>
        </xdr:cNvPr>
        <xdr:cNvSpPr txBox="1"/>
      </xdr:nvSpPr>
      <xdr:spPr>
        <a:xfrm>
          <a:off x="14414500" y="547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424" name="直線コネクタ 423">
          <a:extLst>
            <a:ext uri="{FF2B5EF4-FFF2-40B4-BE49-F238E27FC236}">
              <a16:creationId xmlns:a16="http://schemas.microsoft.com/office/drawing/2014/main" id="{AE0E33AA-82E7-4783-9450-CDD0798F5F91}"/>
            </a:ext>
          </a:extLst>
        </xdr:cNvPr>
        <xdr:cNvCxnSpPr/>
      </xdr:nvCxnSpPr>
      <xdr:spPr>
        <a:xfrm>
          <a:off x="14287500" y="569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154957</xdr:rowOff>
    </xdr:from>
    <xdr:ext cx="405111" cy="259045"/>
    <xdr:sp textlink="">
      <xdr:nvSpPr>
        <xdr:cNvPr id="425" name="【認定こども園・幼稚園・保育所】&#10;有形固定資産減価償却率平均値テキスト">
          <a:extLst>
            <a:ext uri="{FF2B5EF4-FFF2-40B4-BE49-F238E27FC236}">
              <a16:creationId xmlns:a16="http://schemas.microsoft.com/office/drawing/2014/main" id="{8C86AB19-F73F-4C0F-BAF7-86BE921D39BE}"/>
            </a:ext>
          </a:extLst>
        </xdr:cNvPr>
        <xdr:cNvSpPr txBox="1"/>
      </xdr:nvSpPr>
      <xdr:spPr>
        <a:xfrm>
          <a:off x="14414500" y="618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5080</xdr:rowOff>
    </xdr:from>
    <xdr:to>
      <xdr:col>85</xdr:col>
      <xdr:colOff>177800</xdr:colOff>
      <xdr:row>37</xdr:row>
      <xdr:rowOff>106680</xdr:rowOff>
    </xdr:to>
    <xdr:sp textlink="">
      <xdr:nvSpPr>
        <xdr:cNvPr id="426" name="フローチャート: 判断 425">
          <a:extLst>
            <a:ext uri="{FF2B5EF4-FFF2-40B4-BE49-F238E27FC236}">
              <a16:creationId xmlns:a16="http://schemas.microsoft.com/office/drawing/2014/main" id="{99F73D2B-4C35-46E2-8DE8-90BC40553488}"/>
            </a:ext>
          </a:extLst>
        </xdr:cNvPr>
        <xdr:cNvSpPr/>
      </xdr:nvSpPr>
      <xdr:spPr>
        <a:xfrm>
          <a:off x="14325600" y="62077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3810</xdr:rowOff>
    </xdr:from>
    <xdr:to>
      <xdr:col>81</xdr:col>
      <xdr:colOff>101600</xdr:colOff>
      <xdr:row>37</xdr:row>
      <xdr:rowOff>105410</xdr:rowOff>
    </xdr:to>
    <xdr:sp textlink="">
      <xdr:nvSpPr>
        <xdr:cNvPr id="427" name="フローチャート: 判断 426">
          <a:extLst>
            <a:ext uri="{FF2B5EF4-FFF2-40B4-BE49-F238E27FC236}">
              <a16:creationId xmlns:a16="http://schemas.microsoft.com/office/drawing/2014/main" id="{95952ED6-DAD7-47A7-B7EE-B280E250017E}"/>
            </a:ext>
          </a:extLst>
        </xdr:cNvPr>
        <xdr:cNvSpPr/>
      </xdr:nvSpPr>
      <xdr:spPr>
        <a:xfrm>
          <a:off x="1357884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textlink="">
      <xdr:nvSpPr>
        <xdr:cNvPr id="428" name="フローチャート: 判断 427">
          <a:extLst>
            <a:ext uri="{FF2B5EF4-FFF2-40B4-BE49-F238E27FC236}">
              <a16:creationId xmlns:a16="http://schemas.microsoft.com/office/drawing/2014/main" id="{2369CCA8-E949-48A0-A212-D3478D703C2B}"/>
            </a:ext>
          </a:extLst>
        </xdr:cNvPr>
        <xdr:cNvSpPr/>
      </xdr:nvSpPr>
      <xdr:spPr>
        <a:xfrm>
          <a:off x="12804140" y="619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140970</xdr:rowOff>
    </xdr:from>
    <xdr:to>
      <xdr:col>72</xdr:col>
      <xdr:colOff>38100</xdr:colOff>
      <xdr:row>37</xdr:row>
      <xdr:rowOff>71120</xdr:rowOff>
    </xdr:to>
    <xdr:sp textlink="">
      <xdr:nvSpPr>
        <xdr:cNvPr id="429" name="フローチャート: 判断 428">
          <a:extLst>
            <a:ext uri="{FF2B5EF4-FFF2-40B4-BE49-F238E27FC236}">
              <a16:creationId xmlns:a16="http://schemas.microsoft.com/office/drawing/2014/main" id="{D9907AC5-A262-4BC4-8C17-06241CA6DCD2}"/>
            </a:ext>
          </a:extLst>
        </xdr:cNvPr>
        <xdr:cNvSpPr/>
      </xdr:nvSpPr>
      <xdr:spPr>
        <a:xfrm>
          <a:off x="12029440" y="6176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textlink="">
      <xdr:nvSpPr>
        <xdr:cNvPr id="430" name="フローチャート: 判断 429">
          <a:extLst>
            <a:ext uri="{FF2B5EF4-FFF2-40B4-BE49-F238E27FC236}">
              <a16:creationId xmlns:a16="http://schemas.microsoft.com/office/drawing/2014/main" id="{813BA89A-F687-4D48-9D70-74A0FB3F4E55}"/>
            </a:ext>
          </a:extLst>
        </xdr:cNvPr>
        <xdr:cNvSpPr/>
      </xdr:nvSpPr>
      <xdr:spPr>
        <a:xfrm>
          <a:off x="1123188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431" name="テキスト ボックス 430">
          <a:extLst>
            <a:ext uri="{FF2B5EF4-FFF2-40B4-BE49-F238E27FC236}">
              <a16:creationId xmlns:a16="http://schemas.microsoft.com/office/drawing/2014/main" id="{7C552584-8AD1-405F-A927-468970F832F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432" name="テキスト ボックス 431">
          <a:extLst>
            <a:ext uri="{FF2B5EF4-FFF2-40B4-BE49-F238E27FC236}">
              <a16:creationId xmlns:a16="http://schemas.microsoft.com/office/drawing/2014/main" id="{D259859A-1C34-44BD-A67A-84CDAA10A96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433" name="テキスト ボックス 432">
          <a:extLst>
            <a:ext uri="{FF2B5EF4-FFF2-40B4-BE49-F238E27FC236}">
              <a16:creationId xmlns:a16="http://schemas.microsoft.com/office/drawing/2014/main" id="{41B5BD4A-68DA-4A50-AC77-D197FDB4937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434" name="テキスト ボックス 433">
          <a:extLst>
            <a:ext uri="{FF2B5EF4-FFF2-40B4-BE49-F238E27FC236}">
              <a16:creationId xmlns:a16="http://schemas.microsoft.com/office/drawing/2014/main" id="{559C0FC2-893B-429E-8C2A-2B672D1F91A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435" name="テキスト ボックス 434">
          <a:extLst>
            <a:ext uri="{FF2B5EF4-FFF2-40B4-BE49-F238E27FC236}">
              <a16:creationId xmlns:a16="http://schemas.microsoft.com/office/drawing/2014/main" id="{DFCCBBAF-F112-4353-ABDF-9C57381985E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8890</xdr:rowOff>
    </xdr:from>
    <xdr:to>
      <xdr:col>85</xdr:col>
      <xdr:colOff>177800</xdr:colOff>
      <xdr:row>34</xdr:row>
      <xdr:rowOff>110490</xdr:rowOff>
    </xdr:to>
    <xdr:sp textlink="">
      <xdr:nvSpPr>
        <xdr:cNvPr id="436" name="楕円 435">
          <a:extLst>
            <a:ext uri="{FF2B5EF4-FFF2-40B4-BE49-F238E27FC236}">
              <a16:creationId xmlns:a16="http://schemas.microsoft.com/office/drawing/2014/main" id="{AD12BCCB-7E3E-4F81-8A3F-8B10284FE4EC}"/>
            </a:ext>
          </a:extLst>
        </xdr:cNvPr>
        <xdr:cNvSpPr/>
      </xdr:nvSpPr>
      <xdr:spPr>
        <a:xfrm>
          <a:off x="14325600" y="57086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95267</xdr:rowOff>
    </xdr:from>
    <xdr:ext cx="405111" cy="259045"/>
    <xdr:sp textlink="">
      <xdr:nvSpPr>
        <xdr:cNvPr id="437" name="【認定こども園・幼稚園・保育所】&#10;有形固定資産減価償却率該当値テキスト">
          <a:extLst>
            <a:ext uri="{FF2B5EF4-FFF2-40B4-BE49-F238E27FC236}">
              <a16:creationId xmlns:a16="http://schemas.microsoft.com/office/drawing/2014/main" id="{5D7C0371-6717-46E0-9FC1-51BCB4BB828F}"/>
            </a:ext>
          </a:extLst>
        </xdr:cNvPr>
        <xdr:cNvSpPr txBox="1"/>
      </xdr:nvSpPr>
      <xdr:spPr>
        <a:xfrm>
          <a:off x="144145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118110</xdr:rowOff>
    </xdr:from>
    <xdr:to>
      <xdr:col>81</xdr:col>
      <xdr:colOff>101600</xdr:colOff>
      <xdr:row>34</xdr:row>
      <xdr:rowOff>48260</xdr:rowOff>
    </xdr:to>
    <xdr:sp textlink="">
      <xdr:nvSpPr>
        <xdr:cNvPr id="438" name="楕円 437">
          <a:extLst>
            <a:ext uri="{FF2B5EF4-FFF2-40B4-BE49-F238E27FC236}">
              <a16:creationId xmlns:a16="http://schemas.microsoft.com/office/drawing/2014/main" id="{E2E1C82A-28EF-4BC3-9819-3E6B7AA8BD98}"/>
            </a:ext>
          </a:extLst>
        </xdr:cNvPr>
        <xdr:cNvSpPr/>
      </xdr:nvSpPr>
      <xdr:spPr>
        <a:xfrm>
          <a:off x="13578840" y="5650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168910</xdr:rowOff>
    </xdr:from>
    <xdr:to>
      <xdr:col>85</xdr:col>
      <xdr:colOff>127000</xdr:colOff>
      <xdr:row>34</xdr:row>
      <xdr:rowOff>59690</xdr:rowOff>
    </xdr:to>
    <xdr:cxnSp macro="">
      <xdr:nvCxnSpPr>
        <xdr:cNvPr id="439" name="直線コネクタ 438">
          <a:extLst>
            <a:ext uri="{FF2B5EF4-FFF2-40B4-BE49-F238E27FC236}">
              <a16:creationId xmlns:a16="http://schemas.microsoft.com/office/drawing/2014/main" id="{BAB687AC-1309-40E7-9046-009067098B7A}"/>
            </a:ext>
          </a:extLst>
        </xdr:cNvPr>
        <xdr:cNvCxnSpPr/>
      </xdr:nvCxnSpPr>
      <xdr:spPr>
        <a:xfrm>
          <a:off x="13629640" y="5701030"/>
          <a:ext cx="74676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64770</xdr:rowOff>
    </xdr:from>
    <xdr:to>
      <xdr:col>76</xdr:col>
      <xdr:colOff>165100</xdr:colOff>
      <xdr:row>33</xdr:row>
      <xdr:rowOff>166370</xdr:rowOff>
    </xdr:to>
    <xdr:sp textlink="">
      <xdr:nvSpPr>
        <xdr:cNvPr id="440" name="楕円 439">
          <a:extLst>
            <a:ext uri="{FF2B5EF4-FFF2-40B4-BE49-F238E27FC236}">
              <a16:creationId xmlns:a16="http://schemas.microsoft.com/office/drawing/2014/main" id="{05DA1448-CB9B-4EFC-90CC-AF38FD752BCC}"/>
            </a:ext>
          </a:extLst>
        </xdr:cNvPr>
        <xdr:cNvSpPr/>
      </xdr:nvSpPr>
      <xdr:spPr>
        <a:xfrm>
          <a:off x="12804140" y="55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115570</xdr:rowOff>
    </xdr:from>
    <xdr:to>
      <xdr:col>81</xdr:col>
      <xdr:colOff>50800</xdr:colOff>
      <xdr:row>33</xdr:row>
      <xdr:rowOff>168910</xdr:rowOff>
    </xdr:to>
    <xdr:cxnSp macro="">
      <xdr:nvCxnSpPr>
        <xdr:cNvPr id="441" name="直線コネクタ 440">
          <a:extLst>
            <a:ext uri="{FF2B5EF4-FFF2-40B4-BE49-F238E27FC236}">
              <a16:creationId xmlns:a16="http://schemas.microsoft.com/office/drawing/2014/main" id="{E2BE614C-F5DC-476F-9F4A-458E947487CE}"/>
            </a:ext>
          </a:extLst>
        </xdr:cNvPr>
        <xdr:cNvCxnSpPr/>
      </xdr:nvCxnSpPr>
      <xdr:spPr>
        <a:xfrm>
          <a:off x="12854940" y="564769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6350</xdr:rowOff>
    </xdr:from>
    <xdr:to>
      <xdr:col>72</xdr:col>
      <xdr:colOff>38100</xdr:colOff>
      <xdr:row>33</xdr:row>
      <xdr:rowOff>107950</xdr:rowOff>
    </xdr:to>
    <xdr:sp textlink="">
      <xdr:nvSpPr>
        <xdr:cNvPr id="442" name="楕円 441">
          <a:extLst>
            <a:ext uri="{FF2B5EF4-FFF2-40B4-BE49-F238E27FC236}">
              <a16:creationId xmlns:a16="http://schemas.microsoft.com/office/drawing/2014/main" id="{1767D1F9-AA38-46F4-8ACB-5F65838E296D}"/>
            </a:ext>
          </a:extLst>
        </xdr:cNvPr>
        <xdr:cNvSpPr/>
      </xdr:nvSpPr>
      <xdr:spPr>
        <a:xfrm>
          <a:off x="12029440" y="5538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57150</xdr:rowOff>
    </xdr:from>
    <xdr:to>
      <xdr:col>76</xdr:col>
      <xdr:colOff>114300</xdr:colOff>
      <xdr:row>33</xdr:row>
      <xdr:rowOff>115570</xdr:rowOff>
    </xdr:to>
    <xdr:cxnSp macro="">
      <xdr:nvCxnSpPr>
        <xdr:cNvPr id="443" name="直線コネクタ 442">
          <a:extLst>
            <a:ext uri="{FF2B5EF4-FFF2-40B4-BE49-F238E27FC236}">
              <a16:creationId xmlns:a16="http://schemas.microsoft.com/office/drawing/2014/main" id="{04E58BC0-A1EE-46DD-A748-807EBD5B16F1}"/>
            </a:ext>
          </a:extLst>
        </xdr:cNvPr>
        <xdr:cNvCxnSpPr/>
      </xdr:nvCxnSpPr>
      <xdr:spPr>
        <a:xfrm>
          <a:off x="12072620" y="5589270"/>
          <a:ext cx="78232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20320</xdr:rowOff>
    </xdr:from>
    <xdr:to>
      <xdr:col>67</xdr:col>
      <xdr:colOff>101600</xdr:colOff>
      <xdr:row>40</xdr:row>
      <xdr:rowOff>121920</xdr:rowOff>
    </xdr:to>
    <xdr:sp textlink="">
      <xdr:nvSpPr>
        <xdr:cNvPr id="444" name="楕円 443">
          <a:extLst>
            <a:ext uri="{FF2B5EF4-FFF2-40B4-BE49-F238E27FC236}">
              <a16:creationId xmlns:a16="http://schemas.microsoft.com/office/drawing/2014/main" id="{A53A445F-1C07-4B45-A195-EC5AD2C81A04}"/>
            </a:ext>
          </a:extLst>
        </xdr:cNvPr>
        <xdr:cNvSpPr/>
      </xdr:nvSpPr>
      <xdr:spPr>
        <a:xfrm>
          <a:off x="1123188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57150</xdr:rowOff>
    </xdr:from>
    <xdr:to>
      <xdr:col>71</xdr:col>
      <xdr:colOff>177800</xdr:colOff>
      <xdr:row>40</xdr:row>
      <xdr:rowOff>71120</xdr:rowOff>
    </xdr:to>
    <xdr:cxnSp macro="">
      <xdr:nvCxnSpPr>
        <xdr:cNvPr id="445" name="直線コネクタ 444">
          <a:extLst>
            <a:ext uri="{FF2B5EF4-FFF2-40B4-BE49-F238E27FC236}">
              <a16:creationId xmlns:a16="http://schemas.microsoft.com/office/drawing/2014/main" id="{3E4D8145-6EAA-4971-8E6D-F6B9F096EFA8}"/>
            </a:ext>
          </a:extLst>
        </xdr:cNvPr>
        <xdr:cNvCxnSpPr/>
      </xdr:nvCxnSpPr>
      <xdr:spPr>
        <a:xfrm flipV="1">
          <a:off x="11282680" y="5589270"/>
          <a:ext cx="789940" cy="118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96537</xdr:rowOff>
    </xdr:from>
    <xdr:ext cx="405111" cy="259045"/>
    <xdr:sp textlink="">
      <xdr:nvSpPr>
        <xdr:cNvPr id="446" name="n_1aveValue【認定こども園・幼稚園・保育所】&#10;有形固定資産減価償却率">
          <a:extLst>
            <a:ext uri="{FF2B5EF4-FFF2-40B4-BE49-F238E27FC236}">
              <a16:creationId xmlns:a16="http://schemas.microsoft.com/office/drawing/2014/main" id="{1AF2DCD5-1555-42D4-B589-17D9459659BE}"/>
            </a:ext>
          </a:extLst>
        </xdr:cNvPr>
        <xdr:cNvSpPr txBox="1"/>
      </xdr:nvSpPr>
      <xdr:spPr>
        <a:xfrm>
          <a:off x="13437244" y="6299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textlink="">
      <xdr:nvSpPr>
        <xdr:cNvPr id="447" name="n_2aveValue【認定こども園・幼稚園・保育所】&#10;有形固定資産減価償却率">
          <a:extLst>
            <a:ext uri="{FF2B5EF4-FFF2-40B4-BE49-F238E27FC236}">
              <a16:creationId xmlns:a16="http://schemas.microsoft.com/office/drawing/2014/main" id="{29944DEE-7C6C-4B6B-B507-56699048D3C3}"/>
            </a:ext>
          </a:extLst>
        </xdr:cNvPr>
        <xdr:cNvSpPr txBox="1"/>
      </xdr:nvSpPr>
      <xdr:spPr>
        <a:xfrm>
          <a:off x="126752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62247</xdr:rowOff>
    </xdr:from>
    <xdr:ext cx="405111" cy="259045"/>
    <xdr:sp textlink="">
      <xdr:nvSpPr>
        <xdr:cNvPr id="448" name="n_3aveValue【認定こども園・幼稚園・保育所】&#10;有形固定資産減価償却率">
          <a:extLst>
            <a:ext uri="{FF2B5EF4-FFF2-40B4-BE49-F238E27FC236}">
              <a16:creationId xmlns:a16="http://schemas.microsoft.com/office/drawing/2014/main" id="{787B31D9-47BF-49E9-8CC2-0532FFC6E686}"/>
            </a:ext>
          </a:extLst>
        </xdr:cNvPr>
        <xdr:cNvSpPr txBox="1"/>
      </xdr:nvSpPr>
      <xdr:spPr>
        <a:xfrm>
          <a:off x="11900544" y="626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119397</xdr:rowOff>
    </xdr:from>
    <xdr:ext cx="405111" cy="259045"/>
    <xdr:sp textlink="">
      <xdr:nvSpPr>
        <xdr:cNvPr id="449" name="n_4aveValue【認定こども園・幼稚園・保育所】&#10;有形固定資産減価償却率">
          <a:extLst>
            <a:ext uri="{FF2B5EF4-FFF2-40B4-BE49-F238E27FC236}">
              <a16:creationId xmlns:a16="http://schemas.microsoft.com/office/drawing/2014/main" id="{0270825E-8AB2-4488-997F-31E889CEB301}"/>
            </a:ext>
          </a:extLst>
        </xdr:cNvPr>
        <xdr:cNvSpPr txBox="1"/>
      </xdr:nvSpPr>
      <xdr:spPr>
        <a:xfrm>
          <a:off x="11102984" y="598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64787</xdr:rowOff>
    </xdr:from>
    <xdr:ext cx="340478" cy="259045"/>
    <xdr:sp textlink="">
      <xdr:nvSpPr>
        <xdr:cNvPr id="450" name="n_1mainValue【認定こども園・幼稚園・保育所】&#10;有形固定資産減価償却率">
          <a:extLst>
            <a:ext uri="{FF2B5EF4-FFF2-40B4-BE49-F238E27FC236}">
              <a16:creationId xmlns:a16="http://schemas.microsoft.com/office/drawing/2014/main" id="{557F0198-C3DC-492D-A41B-C612198AEE40}"/>
            </a:ext>
          </a:extLst>
        </xdr:cNvPr>
        <xdr:cNvSpPr txBox="1"/>
      </xdr:nvSpPr>
      <xdr:spPr>
        <a:xfrm>
          <a:off x="13469561" y="54292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11447</xdr:rowOff>
    </xdr:from>
    <xdr:ext cx="340478" cy="259045"/>
    <xdr:sp textlink="">
      <xdr:nvSpPr>
        <xdr:cNvPr id="451" name="n_2mainValue【認定こども園・幼稚園・保育所】&#10;有形固定資産減価償却率">
          <a:extLst>
            <a:ext uri="{FF2B5EF4-FFF2-40B4-BE49-F238E27FC236}">
              <a16:creationId xmlns:a16="http://schemas.microsoft.com/office/drawing/2014/main" id="{66F6CC9A-165F-489F-A741-67A93E13378A}"/>
            </a:ext>
          </a:extLst>
        </xdr:cNvPr>
        <xdr:cNvSpPr txBox="1"/>
      </xdr:nvSpPr>
      <xdr:spPr>
        <a:xfrm>
          <a:off x="12707561" y="5375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124477</xdr:rowOff>
    </xdr:from>
    <xdr:ext cx="340478" cy="259045"/>
    <xdr:sp textlink="">
      <xdr:nvSpPr>
        <xdr:cNvPr id="452" name="n_3mainValue【認定こども園・幼稚園・保育所】&#10;有形固定資産減価償却率">
          <a:extLst>
            <a:ext uri="{FF2B5EF4-FFF2-40B4-BE49-F238E27FC236}">
              <a16:creationId xmlns:a16="http://schemas.microsoft.com/office/drawing/2014/main" id="{5322EABA-8791-4EE0-A3C3-2BF5A9CDA1D4}"/>
            </a:ext>
          </a:extLst>
        </xdr:cNvPr>
        <xdr:cNvSpPr txBox="1"/>
      </xdr:nvSpPr>
      <xdr:spPr>
        <a:xfrm>
          <a:off x="11910001" y="53213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113047</xdr:rowOff>
    </xdr:from>
    <xdr:ext cx="405111" cy="259045"/>
    <xdr:sp textlink="">
      <xdr:nvSpPr>
        <xdr:cNvPr id="453" name="n_4mainValue【認定こども園・幼稚園・保育所】&#10;有形固定資産減価償却率">
          <a:extLst>
            <a:ext uri="{FF2B5EF4-FFF2-40B4-BE49-F238E27FC236}">
              <a16:creationId xmlns:a16="http://schemas.microsoft.com/office/drawing/2014/main" id="{83456E5B-5D70-407D-9A2C-8BB7A42281EC}"/>
            </a:ext>
          </a:extLst>
        </xdr:cNvPr>
        <xdr:cNvSpPr txBox="1"/>
      </xdr:nvSpPr>
      <xdr:spPr>
        <a:xfrm>
          <a:off x="11102984" y="6818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454" name="正方形/長方形 453">
          <a:extLst>
            <a:ext uri="{FF2B5EF4-FFF2-40B4-BE49-F238E27FC236}">
              <a16:creationId xmlns:a16="http://schemas.microsoft.com/office/drawing/2014/main" id="{EC1F0A32-9686-448A-BBD6-AE627526D9FA}"/>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55" name="正方形/長方形 454">
          <a:extLst>
            <a:ext uri="{FF2B5EF4-FFF2-40B4-BE49-F238E27FC236}">
              <a16:creationId xmlns:a16="http://schemas.microsoft.com/office/drawing/2014/main" id="{288248F3-5C93-477D-88F7-EAF8547A970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56" name="正方形/長方形 455">
          <a:extLst>
            <a:ext uri="{FF2B5EF4-FFF2-40B4-BE49-F238E27FC236}">
              <a16:creationId xmlns:a16="http://schemas.microsoft.com/office/drawing/2014/main" id="{6E09AD44-DB77-4F8A-9A48-632A384024F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57" name="正方形/長方形 456">
          <a:extLst>
            <a:ext uri="{FF2B5EF4-FFF2-40B4-BE49-F238E27FC236}">
              <a16:creationId xmlns:a16="http://schemas.microsoft.com/office/drawing/2014/main" id="{8F8D29E2-27ED-4B16-A098-9D14B09FA7B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58" name="正方形/長方形 457">
          <a:extLst>
            <a:ext uri="{FF2B5EF4-FFF2-40B4-BE49-F238E27FC236}">
              <a16:creationId xmlns:a16="http://schemas.microsoft.com/office/drawing/2014/main" id="{27865002-4579-40E2-9C0B-FC2C40A83C6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59" name="正方形/長方形 458">
          <a:extLst>
            <a:ext uri="{FF2B5EF4-FFF2-40B4-BE49-F238E27FC236}">
              <a16:creationId xmlns:a16="http://schemas.microsoft.com/office/drawing/2014/main" id="{DC8BAE6B-AD31-430B-8A00-DA6EFF02ACD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60" name="正方形/長方形 459">
          <a:extLst>
            <a:ext uri="{FF2B5EF4-FFF2-40B4-BE49-F238E27FC236}">
              <a16:creationId xmlns:a16="http://schemas.microsoft.com/office/drawing/2014/main" id="{FB289029-FEC4-4A0F-89D5-67EB598FD37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61" name="正方形/長方形 460">
          <a:extLst>
            <a:ext uri="{FF2B5EF4-FFF2-40B4-BE49-F238E27FC236}">
              <a16:creationId xmlns:a16="http://schemas.microsoft.com/office/drawing/2014/main" id="{7A9880EF-237C-41C1-97D0-4E13D031113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462" name="テキスト ボックス 461">
          <a:extLst>
            <a:ext uri="{FF2B5EF4-FFF2-40B4-BE49-F238E27FC236}">
              <a16:creationId xmlns:a16="http://schemas.microsoft.com/office/drawing/2014/main" id="{D170287E-09CE-4016-98F6-8A201FBA60E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DB5B495E-EE9F-494F-84A9-D0D63EAFDC8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E179A141-EF84-4D92-83BE-AAA172992FE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textlink="">
      <xdr:nvSpPr>
        <xdr:cNvPr id="465" name="テキスト ボックス 464">
          <a:extLst>
            <a:ext uri="{FF2B5EF4-FFF2-40B4-BE49-F238E27FC236}">
              <a16:creationId xmlns:a16="http://schemas.microsoft.com/office/drawing/2014/main" id="{867E5B4F-1D17-4930-B9E0-FAF0781AA4F6}"/>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A86A0E77-65AC-468F-B8C3-2F804C4C750B}"/>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textlink="">
      <xdr:nvSpPr>
        <xdr:cNvPr id="467" name="テキスト ボックス 466">
          <a:extLst>
            <a:ext uri="{FF2B5EF4-FFF2-40B4-BE49-F238E27FC236}">
              <a16:creationId xmlns:a16="http://schemas.microsoft.com/office/drawing/2014/main" id="{FDBD2C18-BE6B-4B42-B2E5-17CB89C8DD16}"/>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765A8FEF-3CE2-4230-B09A-47C4186A04EF}"/>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textlink="">
      <xdr:nvSpPr>
        <xdr:cNvPr id="469" name="テキスト ボックス 468">
          <a:extLst>
            <a:ext uri="{FF2B5EF4-FFF2-40B4-BE49-F238E27FC236}">
              <a16:creationId xmlns:a16="http://schemas.microsoft.com/office/drawing/2014/main" id="{614CAF7E-2CCA-4832-A2FA-23597A5BECE5}"/>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C8741274-9533-4854-B2EC-53EFEA5BC6B2}"/>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textlink="">
      <xdr:nvSpPr>
        <xdr:cNvPr id="471" name="テキスト ボックス 470">
          <a:extLst>
            <a:ext uri="{FF2B5EF4-FFF2-40B4-BE49-F238E27FC236}">
              <a16:creationId xmlns:a16="http://schemas.microsoft.com/office/drawing/2014/main" id="{330236D8-2974-4723-992C-AF212564CEB1}"/>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1FDDDCA-39E7-4EFD-88C5-51ACE686854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textlink="">
      <xdr:nvSpPr>
        <xdr:cNvPr id="473" name="テキスト ボックス 472">
          <a:extLst>
            <a:ext uri="{FF2B5EF4-FFF2-40B4-BE49-F238E27FC236}">
              <a16:creationId xmlns:a16="http://schemas.microsoft.com/office/drawing/2014/main" id="{9DE26307-D3BF-4207-8A49-7534CD29EFF1}"/>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474" name="【認定こども園・幼稚園・保育所】&#10;一人当たり面積グラフ枠">
          <a:extLst>
            <a:ext uri="{FF2B5EF4-FFF2-40B4-BE49-F238E27FC236}">
              <a16:creationId xmlns:a16="http://schemas.microsoft.com/office/drawing/2014/main" id="{C70F1B80-79F4-4CA8-AD89-23AD1B7F8F0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5" name="直線コネクタ 474">
          <a:extLst>
            <a:ext uri="{FF2B5EF4-FFF2-40B4-BE49-F238E27FC236}">
              <a16:creationId xmlns:a16="http://schemas.microsoft.com/office/drawing/2014/main" id="{C659ACC9-191C-4405-A61A-2F390769964E}"/>
            </a:ext>
          </a:extLst>
        </xdr:cNvPr>
        <xdr:cNvCxnSpPr/>
      </xdr:nvCxnSpPr>
      <xdr:spPr>
        <a:xfrm flipV="1">
          <a:off x="19509104" y="5550256"/>
          <a:ext cx="0" cy="1411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textlink="">
      <xdr:nvSpPr>
        <xdr:cNvPr id="476" name="【認定こども園・幼稚園・保育所】&#10;一人当たり面積最小値テキスト">
          <a:extLst>
            <a:ext uri="{FF2B5EF4-FFF2-40B4-BE49-F238E27FC236}">
              <a16:creationId xmlns:a16="http://schemas.microsoft.com/office/drawing/2014/main" id="{9D2C1F9D-CEF4-4A71-B329-8047C7AE721D}"/>
            </a:ext>
          </a:extLst>
        </xdr:cNvPr>
        <xdr:cNvSpPr txBox="1"/>
      </xdr:nvSpPr>
      <xdr:spPr>
        <a:xfrm>
          <a:off x="19547840" y="696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7" name="直線コネクタ 476">
          <a:extLst>
            <a:ext uri="{FF2B5EF4-FFF2-40B4-BE49-F238E27FC236}">
              <a16:creationId xmlns:a16="http://schemas.microsoft.com/office/drawing/2014/main" id="{D259FD83-B2AD-4860-AC75-BCB4356D55BB}"/>
            </a:ext>
          </a:extLst>
        </xdr:cNvPr>
        <xdr:cNvCxnSpPr/>
      </xdr:nvCxnSpPr>
      <xdr:spPr>
        <a:xfrm>
          <a:off x="19443700" y="6961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textlink="">
      <xdr:nvSpPr>
        <xdr:cNvPr id="478" name="【認定こども園・幼稚園・保育所】&#10;一人当たり面積最大値テキスト">
          <a:extLst>
            <a:ext uri="{FF2B5EF4-FFF2-40B4-BE49-F238E27FC236}">
              <a16:creationId xmlns:a16="http://schemas.microsoft.com/office/drawing/2014/main" id="{87971303-71C3-445E-A215-931CD5D8C91E}"/>
            </a:ext>
          </a:extLst>
        </xdr:cNvPr>
        <xdr:cNvSpPr txBox="1"/>
      </xdr:nvSpPr>
      <xdr:spPr>
        <a:xfrm>
          <a:off x="19547840" y="533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79" name="直線コネクタ 478">
          <a:extLst>
            <a:ext uri="{FF2B5EF4-FFF2-40B4-BE49-F238E27FC236}">
              <a16:creationId xmlns:a16="http://schemas.microsoft.com/office/drawing/2014/main" id="{13730811-3F3B-479E-8DA5-39DAB6CCB522}"/>
            </a:ext>
          </a:extLst>
        </xdr:cNvPr>
        <xdr:cNvCxnSpPr/>
      </xdr:nvCxnSpPr>
      <xdr:spPr>
        <a:xfrm>
          <a:off x="19443700" y="5550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textlink="">
      <xdr:nvSpPr>
        <xdr:cNvPr id="480" name="【認定こども園・幼稚園・保育所】&#10;一人当たり面積平均値テキスト">
          <a:extLst>
            <a:ext uri="{FF2B5EF4-FFF2-40B4-BE49-F238E27FC236}">
              <a16:creationId xmlns:a16="http://schemas.microsoft.com/office/drawing/2014/main" id="{338F5A6D-A633-41B0-B171-23DF0F97C637}"/>
            </a:ext>
          </a:extLst>
        </xdr:cNvPr>
        <xdr:cNvSpPr txBox="1"/>
      </xdr:nvSpPr>
      <xdr:spPr>
        <a:xfrm>
          <a:off x="19547840" y="6516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textlink="">
      <xdr:nvSpPr>
        <xdr:cNvPr id="481" name="フローチャート: 判断 480">
          <a:extLst>
            <a:ext uri="{FF2B5EF4-FFF2-40B4-BE49-F238E27FC236}">
              <a16:creationId xmlns:a16="http://schemas.microsoft.com/office/drawing/2014/main" id="{29D5BC95-44C3-4B94-8F8F-F64B2E457007}"/>
            </a:ext>
          </a:extLst>
        </xdr:cNvPr>
        <xdr:cNvSpPr/>
      </xdr:nvSpPr>
      <xdr:spPr>
        <a:xfrm>
          <a:off x="19458940" y="6538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textlink="">
      <xdr:nvSpPr>
        <xdr:cNvPr id="482" name="フローチャート: 判断 481">
          <a:extLst>
            <a:ext uri="{FF2B5EF4-FFF2-40B4-BE49-F238E27FC236}">
              <a16:creationId xmlns:a16="http://schemas.microsoft.com/office/drawing/2014/main" id="{9D29FA18-FCE8-4638-AC16-C5914022EDDC}"/>
            </a:ext>
          </a:extLst>
        </xdr:cNvPr>
        <xdr:cNvSpPr/>
      </xdr:nvSpPr>
      <xdr:spPr>
        <a:xfrm>
          <a:off x="18735040" y="65555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textlink="">
      <xdr:nvSpPr>
        <xdr:cNvPr id="483" name="フローチャート: 判断 482">
          <a:extLst>
            <a:ext uri="{FF2B5EF4-FFF2-40B4-BE49-F238E27FC236}">
              <a16:creationId xmlns:a16="http://schemas.microsoft.com/office/drawing/2014/main" id="{79861FC5-C5AF-4B8C-BE20-5076283FC7CC}"/>
            </a:ext>
          </a:extLst>
        </xdr:cNvPr>
        <xdr:cNvSpPr/>
      </xdr:nvSpPr>
      <xdr:spPr>
        <a:xfrm>
          <a:off x="17937480" y="656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textlink="">
      <xdr:nvSpPr>
        <xdr:cNvPr id="484" name="フローチャート: 判断 483">
          <a:extLst>
            <a:ext uri="{FF2B5EF4-FFF2-40B4-BE49-F238E27FC236}">
              <a16:creationId xmlns:a16="http://schemas.microsoft.com/office/drawing/2014/main" id="{D4A16ED8-8F95-413C-AE92-B6B67706720A}"/>
            </a:ext>
          </a:extLst>
        </xdr:cNvPr>
        <xdr:cNvSpPr/>
      </xdr:nvSpPr>
      <xdr:spPr>
        <a:xfrm>
          <a:off x="1716278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textlink="">
      <xdr:nvSpPr>
        <xdr:cNvPr id="485" name="フローチャート: 判断 484">
          <a:extLst>
            <a:ext uri="{FF2B5EF4-FFF2-40B4-BE49-F238E27FC236}">
              <a16:creationId xmlns:a16="http://schemas.microsoft.com/office/drawing/2014/main" id="{E768907B-32E6-4134-B886-EC72EBC18BE7}"/>
            </a:ext>
          </a:extLst>
        </xdr:cNvPr>
        <xdr:cNvSpPr/>
      </xdr:nvSpPr>
      <xdr:spPr>
        <a:xfrm>
          <a:off x="16388080" y="65857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486" name="テキスト ボックス 485">
          <a:extLst>
            <a:ext uri="{FF2B5EF4-FFF2-40B4-BE49-F238E27FC236}">
              <a16:creationId xmlns:a16="http://schemas.microsoft.com/office/drawing/2014/main" id="{DFBC78B3-6B59-47BA-ACC9-AEEA3137250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487" name="テキスト ボックス 486">
          <a:extLst>
            <a:ext uri="{FF2B5EF4-FFF2-40B4-BE49-F238E27FC236}">
              <a16:creationId xmlns:a16="http://schemas.microsoft.com/office/drawing/2014/main" id="{98A546DE-F6A3-40B2-A540-41886790C4F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488" name="テキスト ボックス 487">
          <a:extLst>
            <a:ext uri="{FF2B5EF4-FFF2-40B4-BE49-F238E27FC236}">
              <a16:creationId xmlns:a16="http://schemas.microsoft.com/office/drawing/2014/main" id="{E9139175-EAF2-47CC-9144-D80C9127292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489" name="テキスト ボックス 488">
          <a:extLst>
            <a:ext uri="{FF2B5EF4-FFF2-40B4-BE49-F238E27FC236}">
              <a16:creationId xmlns:a16="http://schemas.microsoft.com/office/drawing/2014/main" id="{6542979A-A81B-44CC-8EDB-B2B87D901C4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490" name="テキスト ボックス 489">
          <a:extLst>
            <a:ext uri="{FF2B5EF4-FFF2-40B4-BE49-F238E27FC236}">
              <a16:creationId xmlns:a16="http://schemas.microsoft.com/office/drawing/2014/main" id="{2D820EC0-54E3-40F2-B7F3-08E1D28CBB3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116383</xdr:rowOff>
    </xdr:from>
    <xdr:to>
      <xdr:col>116</xdr:col>
      <xdr:colOff>114300</xdr:colOff>
      <xdr:row>38</xdr:row>
      <xdr:rowOff>46533</xdr:rowOff>
    </xdr:to>
    <xdr:sp textlink="">
      <xdr:nvSpPr>
        <xdr:cNvPr id="491" name="楕円 490">
          <a:extLst>
            <a:ext uri="{FF2B5EF4-FFF2-40B4-BE49-F238E27FC236}">
              <a16:creationId xmlns:a16="http://schemas.microsoft.com/office/drawing/2014/main" id="{1B4EB0E9-DA33-473B-AE65-5FD874F8C3D8}"/>
            </a:ext>
          </a:extLst>
        </xdr:cNvPr>
        <xdr:cNvSpPr/>
      </xdr:nvSpPr>
      <xdr:spPr>
        <a:xfrm>
          <a:off x="19458940" y="63190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139260</xdr:rowOff>
    </xdr:from>
    <xdr:ext cx="469744" cy="259045"/>
    <xdr:sp textlink="">
      <xdr:nvSpPr>
        <xdr:cNvPr id="492" name="【認定こども園・幼稚園・保育所】&#10;一人当たり面積該当値テキスト">
          <a:extLst>
            <a:ext uri="{FF2B5EF4-FFF2-40B4-BE49-F238E27FC236}">
              <a16:creationId xmlns:a16="http://schemas.microsoft.com/office/drawing/2014/main" id="{19DAC2CD-282C-4968-96E2-38E4A2988960}"/>
            </a:ext>
          </a:extLst>
        </xdr:cNvPr>
        <xdr:cNvSpPr txBox="1"/>
      </xdr:nvSpPr>
      <xdr:spPr>
        <a:xfrm>
          <a:off x="19547840" y="617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148387</xdr:rowOff>
    </xdr:from>
    <xdr:to>
      <xdr:col>112</xdr:col>
      <xdr:colOff>38100</xdr:colOff>
      <xdr:row>38</xdr:row>
      <xdr:rowOff>78536</xdr:rowOff>
    </xdr:to>
    <xdr:sp textlink="">
      <xdr:nvSpPr>
        <xdr:cNvPr id="493" name="楕円 492">
          <a:extLst>
            <a:ext uri="{FF2B5EF4-FFF2-40B4-BE49-F238E27FC236}">
              <a16:creationId xmlns:a16="http://schemas.microsoft.com/office/drawing/2014/main" id="{B19AAE00-7583-4C7F-9CE6-9A44EE1C853D}"/>
            </a:ext>
          </a:extLst>
        </xdr:cNvPr>
        <xdr:cNvSpPr/>
      </xdr:nvSpPr>
      <xdr:spPr>
        <a:xfrm>
          <a:off x="18735040" y="6351067"/>
          <a:ext cx="7874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167183</xdr:rowOff>
    </xdr:from>
    <xdr:to>
      <xdr:col>116</xdr:col>
      <xdr:colOff>63500</xdr:colOff>
      <xdr:row>38</xdr:row>
      <xdr:rowOff>27737</xdr:rowOff>
    </xdr:to>
    <xdr:cxnSp macro="">
      <xdr:nvCxnSpPr>
        <xdr:cNvPr id="494" name="直線コネクタ 493">
          <a:extLst>
            <a:ext uri="{FF2B5EF4-FFF2-40B4-BE49-F238E27FC236}">
              <a16:creationId xmlns:a16="http://schemas.microsoft.com/office/drawing/2014/main" id="{EC185E11-DB6B-4928-9AD0-A5B87EA5E541}"/>
            </a:ext>
          </a:extLst>
        </xdr:cNvPr>
        <xdr:cNvCxnSpPr/>
      </xdr:nvCxnSpPr>
      <xdr:spPr>
        <a:xfrm flipV="1">
          <a:off x="18778220" y="6369863"/>
          <a:ext cx="73152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155702</xdr:rowOff>
    </xdr:from>
    <xdr:to>
      <xdr:col>107</xdr:col>
      <xdr:colOff>101600</xdr:colOff>
      <xdr:row>38</xdr:row>
      <xdr:rowOff>85852</xdr:rowOff>
    </xdr:to>
    <xdr:sp textlink="">
      <xdr:nvSpPr>
        <xdr:cNvPr id="495" name="楕円 494">
          <a:extLst>
            <a:ext uri="{FF2B5EF4-FFF2-40B4-BE49-F238E27FC236}">
              <a16:creationId xmlns:a16="http://schemas.microsoft.com/office/drawing/2014/main" id="{8DA10F79-9161-455E-9090-BE4A35B16E1F}"/>
            </a:ext>
          </a:extLst>
        </xdr:cNvPr>
        <xdr:cNvSpPr/>
      </xdr:nvSpPr>
      <xdr:spPr>
        <a:xfrm>
          <a:off x="17937480" y="63583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27737</xdr:rowOff>
    </xdr:from>
    <xdr:to>
      <xdr:col>111</xdr:col>
      <xdr:colOff>177800</xdr:colOff>
      <xdr:row>38</xdr:row>
      <xdr:rowOff>35052</xdr:rowOff>
    </xdr:to>
    <xdr:cxnSp macro="">
      <xdr:nvCxnSpPr>
        <xdr:cNvPr id="496" name="直線コネクタ 495">
          <a:extLst>
            <a:ext uri="{FF2B5EF4-FFF2-40B4-BE49-F238E27FC236}">
              <a16:creationId xmlns:a16="http://schemas.microsoft.com/office/drawing/2014/main" id="{D4ED2592-F8EC-40B8-B94C-8939ECE2CDB4}"/>
            </a:ext>
          </a:extLst>
        </xdr:cNvPr>
        <xdr:cNvCxnSpPr/>
      </xdr:nvCxnSpPr>
      <xdr:spPr>
        <a:xfrm flipV="1">
          <a:off x="17988280" y="6398057"/>
          <a:ext cx="78994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163932</xdr:rowOff>
    </xdr:from>
    <xdr:to>
      <xdr:col>102</xdr:col>
      <xdr:colOff>165100</xdr:colOff>
      <xdr:row>38</xdr:row>
      <xdr:rowOff>94082</xdr:rowOff>
    </xdr:to>
    <xdr:sp textlink="">
      <xdr:nvSpPr>
        <xdr:cNvPr id="497" name="楕円 496">
          <a:extLst>
            <a:ext uri="{FF2B5EF4-FFF2-40B4-BE49-F238E27FC236}">
              <a16:creationId xmlns:a16="http://schemas.microsoft.com/office/drawing/2014/main" id="{7B8A7B9B-FDCB-4F2B-826A-F9C9D08F0CD8}"/>
            </a:ext>
          </a:extLst>
        </xdr:cNvPr>
        <xdr:cNvSpPr/>
      </xdr:nvSpPr>
      <xdr:spPr>
        <a:xfrm>
          <a:off x="17162780" y="63666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35052</xdr:rowOff>
    </xdr:from>
    <xdr:to>
      <xdr:col>107</xdr:col>
      <xdr:colOff>50800</xdr:colOff>
      <xdr:row>38</xdr:row>
      <xdr:rowOff>43282</xdr:rowOff>
    </xdr:to>
    <xdr:cxnSp macro="">
      <xdr:nvCxnSpPr>
        <xdr:cNvPr id="498" name="直線コネクタ 497">
          <a:extLst>
            <a:ext uri="{FF2B5EF4-FFF2-40B4-BE49-F238E27FC236}">
              <a16:creationId xmlns:a16="http://schemas.microsoft.com/office/drawing/2014/main" id="{9C021E8F-AC6A-467C-9C20-E5DD9960ED2A}"/>
            </a:ext>
          </a:extLst>
        </xdr:cNvPr>
        <xdr:cNvCxnSpPr/>
      </xdr:nvCxnSpPr>
      <xdr:spPr>
        <a:xfrm flipV="1">
          <a:off x="17213580" y="6405372"/>
          <a:ext cx="7747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40487</xdr:rowOff>
    </xdr:from>
    <xdr:to>
      <xdr:col>98</xdr:col>
      <xdr:colOff>38100</xdr:colOff>
      <xdr:row>39</xdr:row>
      <xdr:rowOff>142087</xdr:rowOff>
    </xdr:to>
    <xdr:sp textlink="">
      <xdr:nvSpPr>
        <xdr:cNvPr id="499" name="楕円 498">
          <a:extLst>
            <a:ext uri="{FF2B5EF4-FFF2-40B4-BE49-F238E27FC236}">
              <a16:creationId xmlns:a16="http://schemas.microsoft.com/office/drawing/2014/main" id="{04CA572A-655C-456D-8593-0FE87F616AC5}"/>
            </a:ext>
          </a:extLst>
        </xdr:cNvPr>
        <xdr:cNvSpPr/>
      </xdr:nvSpPr>
      <xdr:spPr>
        <a:xfrm>
          <a:off x="16388080" y="65784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43282</xdr:rowOff>
    </xdr:from>
    <xdr:to>
      <xdr:col>102</xdr:col>
      <xdr:colOff>114300</xdr:colOff>
      <xdr:row>39</xdr:row>
      <xdr:rowOff>91287</xdr:rowOff>
    </xdr:to>
    <xdr:cxnSp macro="">
      <xdr:nvCxnSpPr>
        <xdr:cNvPr id="500" name="直線コネクタ 499">
          <a:extLst>
            <a:ext uri="{FF2B5EF4-FFF2-40B4-BE49-F238E27FC236}">
              <a16:creationId xmlns:a16="http://schemas.microsoft.com/office/drawing/2014/main" id="{63F5FA84-FAEA-47E7-A5C9-F454858B1B32}"/>
            </a:ext>
          </a:extLst>
        </xdr:cNvPr>
        <xdr:cNvCxnSpPr/>
      </xdr:nvCxnSpPr>
      <xdr:spPr>
        <a:xfrm flipV="1">
          <a:off x="16431260" y="6413602"/>
          <a:ext cx="782320" cy="21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textlink="">
      <xdr:nvSpPr>
        <xdr:cNvPr id="501" name="n_1aveValue【認定こども園・幼稚園・保育所】&#10;一人当たり面積">
          <a:extLst>
            <a:ext uri="{FF2B5EF4-FFF2-40B4-BE49-F238E27FC236}">
              <a16:creationId xmlns:a16="http://schemas.microsoft.com/office/drawing/2014/main" id="{C7BF92BC-7151-4F36-BF33-5C75017BADF8}"/>
            </a:ext>
          </a:extLst>
        </xdr:cNvPr>
        <xdr:cNvSpPr txBox="1"/>
      </xdr:nvSpPr>
      <xdr:spPr>
        <a:xfrm>
          <a:off x="18561127" y="66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textlink="">
      <xdr:nvSpPr>
        <xdr:cNvPr id="502" name="n_2aveValue【認定こども園・幼稚園・保育所】&#10;一人当たり面積">
          <a:extLst>
            <a:ext uri="{FF2B5EF4-FFF2-40B4-BE49-F238E27FC236}">
              <a16:creationId xmlns:a16="http://schemas.microsoft.com/office/drawing/2014/main" id="{010ACB85-457A-4412-8ECC-ED8A23A8B71B}"/>
            </a:ext>
          </a:extLst>
        </xdr:cNvPr>
        <xdr:cNvSpPr txBox="1"/>
      </xdr:nvSpPr>
      <xdr:spPr>
        <a:xfrm>
          <a:off x="17776267" y="666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textlink="">
      <xdr:nvSpPr>
        <xdr:cNvPr id="503" name="n_3aveValue【認定こども園・幼稚園・保育所】&#10;一人当たり面積">
          <a:extLst>
            <a:ext uri="{FF2B5EF4-FFF2-40B4-BE49-F238E27FC236}">
              <a16:creationId xmlns:a16="http://schemas.microsoft.com/office/drawing/2014/main" id="{B8B4E91C-96F3-42B2-AC7E-F93C91658155}"/>
            </a:ext>
          </a:extLst>
        </xdr:cNvPr>
        <xdr:cNvSpPr txBox="1"/>
      </xdr:nvSpPr>
      <xdr:spPr>
        <a:xfrm>
          <a:off x="17001567" y="667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textlink="">
      <xdr:nvSpPr>
        <xdr:cNvPr id="504" name="n_4aveValue【認定こども園・幼稚園・保育所】&#10;一人当たり面積">
          <a:extLst>
            <a:ext uri="{FF2B5EF4-FFF2-40B4-BE49-F238E27FC236}">
              <a16:creationId xmlns:a16="http://schemas.microsoft.com/office/drawing/2014/main" id="{029BB5A6-E640-4DF4-B49B-047A1D0C2025}"/>
            </a:ext>
          </a:extLst>
        </xdr:cNvPr>
        <xdr:cNvSpPr txBox="1"/>
      </xdr:nvSpPr>
      <xdr:spPr>
        <a:xfrm>
          <a:off x="16226867" y="667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95064</xdr:rowOff>
    </xdr:from>
    <xdr:ext cx="469744" cy="259045"/>
    <xdr:sp textlink="">
      <xdr:nvSpPr>
        <xdr:cNvPr id="505" name="n_1mainValue【認定こども園・幼稚園・保育所】&#10;一人当たり面積">
          <a:extLst>
            <a:ext uri="{FF2B5EF4-FFF2-40B4-BE49-F238E27FC236}">
              <a16:creationId xmlns:a16="http://schemas.microsoft.com/office/drawing/2014/main" id="{013D1E75-D65B-44C9-B516-081F03E8C4CD}"/>
            </a:ext>
          </a:extLst>
        </xdr:cNvPr>
        <xdr:cNvSpPr txBox="1"/>
      </xdr:nvSpPr>
      <xdr:spPr>
        <a:xfrm>
          <a:off x="18561127" y="613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102379</xdr:rowOff>
    </xdr:from>
    <xdr:ext cx="469744" cy="259045"/>
    <xdr:sp textlink="">
      <xdr:nvSpPr>
        <xdr:cNvPr id="506" name="n_2mainValue【認定こども園・幼稚園・保育所】&#10;一人当たり面積">
          <a:extLst>
            <a:ext uri="{FF2B5EF4-FFF2-40B4-BE49-F238E27FC236}">
              <a16:creationId xmlns:a16="http://schemas.microsoft.com/office/drawing/2014/main" id="{55925AD0-C2FC-44E7-9DDE-494DDBBDE707}"/>
            </a:ext>
          </a:extLst>
        </xdr:cNvPr>
        <xdr:cNvSpPr txBox="1"/>
      </xdr:nvSpPr>
      <xdr:spPr>
        <a:xfrm>
          <a:off x="17776267"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110608</xdr:rowOff>
    </xdr:from>
    <xdr:ext cx="469744" cy="259045"/>
    <xdr:sp textlink="">
      <xdr:nvSpPr>
        <xdr:cNvPr id="507" name="n_3mainValue【認定こども園・幼稚園・保育所】&#10;一人当たり面積">
          <a:extLst>
            <a:ext uri="{FF2B5EF4-FFF2-40B4-BE49-F238E27FC236}">
              <a16:creationId xmlns:a16="http://schemas.microsoft.com/office/drawing/2014/main" id="{A746F213-36F9-4911-BE9D-45DFAE07A97B}"/>
            </a:ext>
          </a:extLst>
        </xdr:cNvPr>
        <xdr:cNvSpPr txBox="1"/>
      </xdr:nvSpPr>
      <xdr:spPr>
        <a:xfrm>
          <a:off x="17001567" y="614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158614</xdr:rowOff>
    </xdr:from>
    <xdr:ext cx="469744" cy="259045"/>
    <xdr:sp textlink="">
      <xdr:nvSpPr>
        <xdr:cNvPr id="508" name="n_4mainValue【認定こども園・幼稚園・保育所】&#10;一人当たり面積">
          <a:extLst>
            <a:ext uri="{FF2B5EF4-FFF2-40B4-BE49-F238E27FC236}">
              <a16:creationId xmlns:a16="http://schemas.microsoft.com/office/drawing/2014/main" id="{ACB96EC4-6DDD-46A4-9163-808710C53A05}"/>
            </a:ext>
          </a:extLst>
        </xdr:cNvPr>
        <xdr:cNvSpPr txBox="1"/>
      </xdr:nvSpPr>
      <xdr:spPr>
        <a:xfrm>
          <a:off x="16226867" y="636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509" name="正方形/長方形 508">
          <a:extLst>
            <a:ext uri="{FF2B5EF4-FFF2-40B4-BE49-F238E27FC236}">
              <a16:creationId xmlns:a16="http://schemas.microsoft.com/office/drawing/2014/main" id="{931A878A-CB7C-4B29-B0FA-D429B13221E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510" name="正方形/長方形 509">
          <a:extLst>
            <a:ext uri="{FF2B5EF4-FFF2-40B4-BE49-F238E27FC236}">
              <a16:creationId xmlns:a16="http://schemas.microsoft.com/office/drawing/2014/main" id="{1CC5D330-40C7-4403-9C76-A36777F74A9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11" name="正方形/長方形 510">
          <a:extLst>
            <a:ext uri="{FF2B5EF4-FFF2-40B4-BE49-F238E27FC236}">
              <a16:creationId xmlns:a16="http://schemas.microsoft.com/office/drawing/2014/main" id="{4CC182D0-01C3-412E-83A4-68A7B837CA8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12" name="正方形/長方形 511">
          <a:extLst>
            <a:ext uri="{FF2B5EF4-FFF2-40B4-BE49-F238E27FC236}">
              <a16:creationId xmlns:a16="http://schemas.microsoft.com/office/drawing/2014/main" id="{4A45C913-D79E-4120-8159-D090180F569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13" name="正方形/長方形 512">
          <a:extLst>
            <a:ext uri="{FF2B5EF4-FFF2-40B4-BE49-F238E27FC236}">
              <a16:creationId xmlns:a16="http://schemas.microsoft.com/office/drawing/2014/main" id="{13243DA5-4F2D-4BD3-B855-44D1DE1A786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514" name="正方形/長方形 513">
          <a:extLst>
            <a:ext uri="{FF2B5EF4-FFF2-40B4-BE49-F238E27FC236}">
              <a16:creationId xmlns:a16="http://schemas.microsoft.com/office/drawing/2014/main" id="{9A1690D5-ABF2-4ABE-9B55-F29D94BF950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515" name="正方形/長方形 514">
          <a:extLst>
            <a:ext uri="{FF2B5EF4-FFF2-40B4-BE49-F238E27FC236}">
              <a16:creationId xmlns:a16="http://schemas.microsoft.com/office/drawing/2014/main" id="{08246776-76A8-4F8B-A477-3E0DDAE3264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516" name="正方形/長方形 515">
          <a:extLst>
            <a:ext uri="{FF2B5EF4-FFF2-40B4-BE49-F238E27FC236}">
              <a16:creationId xmlns:a16="http://schemas.microsoft.com/office/drawing/2014/main" id="{75ABDD0B-17C5-4774-9B60-E88205EFA54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517" name="テキスト ボックス 516">
          <a:extLst>
            <a:ext uri="{FF2B5EF4-FFF2-40B4-BE49-F238E27FC236}">
              <a16:creationId xmlns:a16="http://schemas.microsoft.com/office/drawing/2014/main" id="{AB8948A4-BFBC-4D42-B891-588F91C5CBE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21D123D8-63DA-4817-BD57-FC7ED313398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519" name="テキスト ボックス 518">
          <a:extLst>
            <a:ext uri="{FF2B5EF4-FFF2-40B4-BE49-F238E27FC236}">
              <a16:creationId xmlns:a16="http://schemas.microsoft.com/office/drawing/2014/main" id="{42A5EB89-52FA-4EA2-BE8F-39792DB4DE6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4144D76E-748D-4B97-8C2F-238313508227}"/>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textlink="">
      <xdr:nvSpPr>
        <xdr:cNvPr id="521" name="テキスト ボックス 520">
          <a:extLst>
            <a:ext uri="{FF2B5EF4-FFF2-40B4-BE49-F238E27FC236}">
              <a16:creationId xmlns:a16="http://schemas.microsoft.com/office/drawing/2014/main" id="{EBF5E225-A786-4918-81CD-045F1441FFC7}"/>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4A3C6341-BE64-4033-9425-7D02857084D1}"/>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textlink="">
      <xdr:nvSpPr>
        <xdr:cNvPr id="523" name="テキスト ボックス 522">
          <a:extLst>
            <a:ext uri="{FF2B5EF4-FFF2-40B4-BE49-F238E27FC236}">
              <a16:creationId xmlns:a16="http://schemas.microsoft.com/office/drawing/2014/main" id="{39549399-0861-4732-ADB4-541AA498DC3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017EE2A1-0A4F-4129-A8F5-F157A8B727D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textlink="">
      <xdr:nvSpPr>
        <xdr:cNvPr id="525" name="テキスト ボックス 524">
          <a:extLst>
            <a:ext uri="{FF2B5EF4-FFF2-40B4-BE49-F238E27FC236}">
              <a16:creationId xmlns:a16="http://schemas.microsoft.com/office/drawing/2014/main" id="{0519EEB7-BCFD-4A48-88A2-755042BED54E}"/>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3E3519A4-A403-43B2-AFF3-301AC0C4EFE7}"/>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textlink="">
      <xdr:nvSpPr>
        <xdr:cNvPr id="527" name="テキスト ボックス 526">
          <a:extLst>
            <a:ext uri="{FF2B5EF4-FFF2-40B4-BE49-F238E27FC236}">
              <a16:creationId xmlns:a16="http://schemas.microsoft.com/office/drawing/2014/main" id="{8737635E-2330-466F-80E1-D8906624EC89}"/>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B5B99FD0-335A-48D8-B83D-80B8D4E54FA3}"/>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textlink="">
      <xdr:nvSpPr>
        <xdr:cNvPr id="529" name="テキスト ボックス 528">
          <a:extLst>
            <a:ext uri="{FF2B5EF4-FFF2-40B4-BE49-F238E27FC236}">
              <a16:creationId xmlns:a16="http://schemas.microsoft.com/office/drawing/2014/main" id="{E0C85FD4-6C9C-4ADD-A6C2-75F5D3EA1966}"/>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864EF821-ECC9-4EE1-B683-ACD4454F87E7}"/>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textlink="">
      <xdr:nvSpPr>
        <xdr:cNvPr id="531" name="テキスト ボックス 530">
          <a:extLst>
            <a:ext uri="{FF2B5EF4-FFF2-40B4-BE49-F238E27FC236}">
              <a16:creationId xmlns:a16="http://schemas.microsoft.com/office/drawing/2014/main" id="{99551057-ECC5-4185-A860-53F58FFC916E}"/>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64E8182-073D-408A-ACC8-F952258C3E5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textlink="">
      <xdr:nvSpPr>
        <xdr:cNvPr id="533" name="【学校施設】&#10;有形固定資産減価償却率グラフ枠">
          <a:extLst>
            <a:ext uri="{FF2B5EF4-FFF2-40B4-BE49-F238E27FC236}">
              <a16:creationId xmlns:a16="http://schemas.microsoft.com/office/drawing/2014/main" id="{6B9B5151-95A4-4887-8DBF-C7666C6208A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4" name="直線コネクタ 533">
          <a:extLst>
            <a:ext uri="{FF2B5EF4-FFF2-40B4-BE49-F238E27FC236}">
              <a16:creationId xmlns:a16="http://schemas.microsoft.com/office/drawing/2014/main" id="{BBA95FFF-F1B4-4581-9F01-9C5A96C2C7F6}"/>
            </a:ext>
          </a:extLst>
        </xdr:cNvPr>
        <xdr:cNvCxnSpPr/>
      </xdr:nvCxnSpPr>
      <xdr:spPr>
        <a:xfrm flipV="1">
          <a:off x="14375764" y="9456420"/>
          <a:ext cx="0" cy="133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textlink="">
      <xdr:nvSpPr>
        <xdr:cNvPr id="535" name="【学校施設】&#10;有形固定資産減価償却率最小値テキスト">
          <a:extLst>
            <a:ext uri="{FF2B5EF4-FFF2-40B4-BE49-F238E27FC236}">
              <a16:creationId xmlns:a16="http://schemas.microsoft.com/office/drawing/2014/main" id="{9A2783CB-92BE-4EFF-B735-194E7EF1EBFD}"/>
            </a:ext>
          </a:extLst>
        </xdr:cNvPr>
        <xdr:cNvSpPr txBox="1"/>
      </xdr:nvSpPr>
      <xdr:spPr>
        <a:xfrm>
          <a:off x="1441450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6" name="直線コネクタ 535">
          <a:extLst>
            <a:ext uri="{FF2B5EF4-FFF2-40B4-BE49-F238E27FC236}">
              <a16:creationId xmlns:a16="http://schemas.microsoft.com/office/drawing/2014/main" id="{E851AC65-32F2-4418-8966-F47D121901C5}"/>
            </a:ext>
          </a:extLst>
        </xdr:cNvPr>
        <xdr:cNvCxnSpPr/>
      </xdr:nvCxnSpPr>
      <xdr:spPr>
        <a:xfrm>
          <a:off x="1428750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textlink="">
      <xdr:nvSpPr>
        <xdr:cNvPr id="537" name="【学校施設】&#10;有形固定資産減価償却率最大値テキスト">
          <a:extLst>
            <a:ext uri="{FF2B5EF4-FFF2-40B4-BE49-F238E27FC236}">
              <a16:creationId xmlns:a16="http://schemas.microsoft.com/office/drawing/2014/main" id="{65A1D62B-5ADC-4554-99FD-8CB1D85AD1E2}"/>
            </a:ext>
          </a:extLst>
        </xdr:cNvPr>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38" name="直線コネクタ 537">
          <a:extLst>
            <a:ext uri="{FF2B5EF4-FFF2-40B4-BE49-F238E27FC236}">
              <a16:creationId xmlns:a16="http://schemas.microsoft.com/office/drawing/2014/main" id="{94ABCF86-0F70-4A63-A7BB-4E4637037FA8}"/>
            </a:ext>
          </a:extLst>
        </xdr:cNvPr>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textlink="">
      <xdr:nvSpPr>
        <xdr:cNvPr id="539" name="【学校施設】&#10;有形固定資産減価償却率平均値テキスト">
          <a:extLst>
            <a:ext uri="{FF2B5EF4-FFF2-40B4-BE49-F238E27FC236}">
              <a16:creationId xmlns:a16="http://schemas.microsoft.com/office/drawing/2014/main" id="{B2028075-14C1-4898-BB0E-AD7DE65FCA88}"/>
            </a:ext>
          </a:extLst>
        </xdr:cNvPr>
        <xdr:cNvSpPr txBox="1"/>
      </xdr:nvSpPr>
      <xdr:spPr>
        <a:xfrm>
          <a:off x="14414500" y="1008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textlink="">
      <xdr:nvSpPr>
        <xdr:cNvPr id="540" name="フローチャート: 判断 539">
          <a:extLst>
            <a:ext uri="{FF2B5EF4-FFF2-40B4-BE49-F238E27FC236}">
              <a16:creationId xmlns:a16="http://schemas.microsoft.com/office/drawing/2014/main" id="{E9A59A09-BD0F-4C2F-8122-163FACE2A846}"/>
            </a:ext>
          </a:extLst>
        </xdr:cNvPr>
        <xdr:cNvSpPr/>
      </xdr:nvSpPr>
      <xdr:spPr>
        <a:xfrm>
          <a:off x="14325600" y="102323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textlink="">
      <xdr:nvSpPr>
        <xdr:cNvPr id="541" name="フローチャート: 判断 540">
          <a:extLst>
            <a:ext uri="{FF2B5EF4-FFF2-40B4-BE49-F238E27FC236}">
              <a16:creationId xmlns:a16="http://schemas.microsoft.com/office/drawing/2014/main" id="{BE7C2BE6-BB20-47AF-8C17-5A40880F4F1D}"/>
            </a:ext>
          </a:extLst>
        </xdr:cNvPr>
        <xdr:cNvSpPr/>
      </xdr:nvSpPr>
      <xdr:spPr>
        <a:xfrm>
          <a:off x="13578840" y="1022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textlink="">
      <xdr:nvSpPr>
        <xdr:cNvPr id="542" name="フローチャート: 判断 541">
          <a:extLst>
            <a:ext uri="{FF2B5EF4-FFF2-40B4-BE49-F238E27FC236}">
              <a16:creationId xmlns:a16="http://schemas.microsoft.com/office/drawing/2014/main" id="{3AB67C85-1124-4706-910C-F492A4E10778}"/>
            </a:ext>
          </a:extLst>
        </xdr:cNvPr>
        <xdr:cNvSpPr/>
      </xdr:nvSpPr>
      <xdr:spPr>
        <a:xfrm>
          <a:off x="12804140" y="10223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textlink="">
      <xdr:nvSpPr>
        <xdr:cNvPr id="543" name="フローチャート: 判断 542">
          <a:extLst>
            <a:ext uri="{FF2B5EF4-FFF2-40B4-BE49-F238E27FC236}">
              <a16:creationId xmlns:a16="http://schemas.microsoft.com/office/drawing/2014/main" id="{169FC105-415F-498D-833E-C3100F7D5F2F}"/>
            </a:ext>
          </a:extLst>
        </xdr:cNvPr>
        <xdr:cNvSpPr/>
      </xdr:nvSpPr>
      <xdr:spPr>
        <a:xfrm>
          <a:off x="12029440" y="102002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textlink="">
      <xdr:nvSpPr>
        <xdr:cNvPr id="544" name="フローチャート: 判断 543">
          <a:extLst>
            <a:ext uri="{FF2B5EF4-FFF2-40B4-BE49-F238E27FC236}">
              <a16:creationId xmlns:a16="http://schemas.microsoft.com/office/drawing/2014/main" id="{20EBD752-5A3F-4825-A6B0-CAB6D48F6C7A}"/>
            </a:ext>
          </a:extLst>
        </xdr:cNvPr>
        <xdr:cNvSpPr/>
      </xdr:nvSpPr>
      <xdr:spPr>
        <a:xfrm>
          <a:off x="11231880" y="10157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545" name="テキスト ボックス 544">
          <a:extLst>
            <a:ext uri="{FF2B5EF4-FFF2-40B4-BE49-F238E27FC236}">
              <a16:creationId xmlns:a16="http://schemas.microsoft.com/office/drawing/2014/main" id="{1D74F22C-D8FD-49FF-8591-C83391F0121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546" name="テキスト ボックス 545">
          <a:extLst>
            <a:ext uri="{FF2B5EF4-FFF2-40B4-BE49-F238E27FC236}">
              <a16:creationId xmlns:a16="http://schemas.microsoft.com/office/drawing/2014/main" id="{C94EA4A5-7829-4167-BC3D-6B323FB9983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547" name="テキスト ボックス 546">
          <a:extLst>
            <a:ext uri="{FF2B5EF4-FFF2-40B4-BE49-F238E27FC236}">
              <a16:creationId xmlns:a16="http://schemas.microsoft.com/office/drawing/2014/main" id="{24280159-AAB8-4F97-9C37-E9BEDDBD5F4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548" name="テキスト ボックス 547">
          <a:extLst>
            <a:ext uri="{FF2B5EF4-FFF2-40B4-BE49-F238E27FC236}">
              <a16:creationId xmlns:a16="http://schemas.microsoft.com/office/drawing/2014/main" id="{11578904-B01D-46D4-A88B-C7DC5AD4030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549" name="テキスト ボックス 548">
          <a:extLst>
            <a:ext uri="{FF2B5EF4-FFF2-40B4-BE49-F238E27FC236}">
              <a16:creationId xmlns:a16="http://schemas.microsoft.com/office/drawing/2014/main" id="{93C8B4F8-A818-42B4-A674-F9465B0F193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43906</xdr:rowOff>
    </xdr:from>
    <xdr:to>
      <xdr:col>85</xdr:col>
      <xdr:colOff>177800</xdr:colOff>
      <xdr:row>63</xdr:row>
      <xdr:rowOff>145506</xdr:rowOff>
    </xdr:to>
    <xdr:sp textlink="">
      <xdr:nvSpPr>
        <xdr:cNvPr id="550" name="楕円 549">
          <a:extLst>
            <a:ext uri="{FF2B5EF4-FFF2-40B4-BE49-F238E27FC236}">
              <a16:creationId xmlns:a16="http://schemas.microsoft.com/office/drawing/2014/main" id="{4DB3A78D-9A1B-4E90-91E7-FFAC387E1898}"/>
            </a:ext>
          </a:extLst>
        </xdr:cNvPr>
        <xdr:cNvSpPr/>
      </xdr:nvSpPr>
      <xdr:spPr>
        <a:xfrm>
          <a:off x="14325600" y="1060522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22333</xdr:rowOff>
    </xdr:from>
    <xdr:ext cx="405111" cy="259045"/>
    <xdr:sp textlink="">
      <xdr:nvSpPr>
        <xdr:cNvPr id="551" name="【学校施設】&#10;有形固定資産減価償却率該当値テキスト">
          <a:extLst>
            <a:ext uri="{FF2B5EF4-FFF2-40B4-BE49-F238E27FC236}">
              <a16:creationId xmlns:a16="http://schemas.microsoft.com/office/drawing/2014/main" id="{BFF2CC2E-CF65-4DA2-B19F-74D4519D3D7F}"/>
            </a:ext>
          </a:extLst>
        </xdr:cNvPr>
        <xdr:cNvSpPr txBox="1"/>
      </xdr:nvSpPr>
      <xdr:spPr>
        <a:xfrm>
          <a:off x="14414500"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16147</xdr:rowOff>
    </xdr:from>
    <xdr:to>
      <xdr:col>81</xdr:col>
      <xdr:colOff>101600</xdr:colOff>
      <xdr:row>63</xdr:row>
      <xdr:rowOff>117747</xdr:rowOff>
    </xdr:to>
    <xdr:sp textlink="">
      <xdr:nvSpPr>
        <xdr:cNvPr id="552" name="楕円 551">
          <a:extLst>
            <a:ext uri="{FF2B5EF4-FFF2-40B4-BE49-F238E27FC236}">
              <a16:creationId xmlns:a16="http://schemas.microsoft.com/office/drawing/2014/main" id="{015BB128-B789-414E-B336-4D87DDF6877E}"/>
            </a:ext>
          </a:extLst>
        </xdr:cNvPr>
        <xdr:cNvSpPr/>
      </xdr:nvSpPr>
      <xdr:spPr>
        <a:xfrm>
          <a:off x="1357884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66947</xdr:rowOff>
    </xdr:from>
    <xdr:to>
      <xdr:col>85</xdr:col>
      <xdr:colOff>127000</xdr:colOff>
      <xdr:row>63</xdr:row>
      <xdr:rowOff>94706</xdr:rowOff>
    </xdr:to>
    <xdr:cxnSp macro="">
      <xdr:nvCxnSpPr>
        <xdr:cNvPr id="553" name="直線コネクタ 552">
          <a:extLst>
            <a:ext uri="{FF2B5EF4-FFF2-40B4-BE49-F238E27FC236}">
              <a16:creationId xmlns:a16="http://schemas.microsoft.com/office/drawing/2014/main" id="{CB940866-DA78-41AE-AD61-28EF7BFA10B1}"/>
            </a:ext>
          </a:extLst>
        </xdr:cNvPr>
        <xdr:cNvCxnSpPr/>
      </xdr:nvCxnSpPr>
      <xdr:spPr>
        <a:xfrm>
          <a:off x="13629640" y="10628267"/>
          <a:ext cx="74676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159838</xdr:rowOff>
    </xdr:from>
    <xdr:to>
      <xdr:col>76</xdr:col>
      <xdr:colOff>165100</xdr:colOff>
      <xdr:row>63</xdr:row>
      <xdr:rowOff>89988</xdr:rowOff>
    </xdr:to>
    <xdr:sp textlink="">
      <xdr:nvSpPr>
        <xdr:cNvPr id="554" name="楕円 553">
          <a:extLst>
            <a:ext uri="{FF2B5EF4-FFF2-40B4-BE49-F238E27FC236}">
              <a16:creationId xmlns:a16="http://schemas.microsoft.com/office/drawing/2014/main" id="{B20EB76A-3528-4BB3-9750-8B039122BD6C}"/>
            </a:ext>
          </a:extLst>
        </xdr:cNvPr>
        <xdr:cNvSpPr/>
      </xdr:nvSpPr>
      <xdr:spPr>
        <a:xfrm>
          <a:off x="12804140" y="10553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39188</xdr:rowOff>
    </xdr:from>
    <xdr:to>
      <xdr:col>81</xdr:col>
      <xdr:colOff>50800</xdr:colOff>
      <xdr:row>63</xdr:row>
      <xdr:rowOff>66947</xdr:rowOff>
    </xdr:to>
    <xdr:cxnSp macro="">
      <xdr:nvCxnSpPr>
        <xdr:cNvPr id="555" name="直線コネクタ 554">
          <a:extLst>
            <a:ext uri="{FF2B5EF4-FFF2-40B4-BE49-F238E27FC236}">
              <a16:creationId xmlns:a16="http://schemas.microsoft.com/office/drawing/2014/main" id="{403903D1-2C99-4E86-9130-948F80FF13FF}"/>
            </a:ext>
          </a:extLst>
        </xdr:cNvPr>
        <xdr:cNvCxnSpPr/>
      </xdr:nvCxnSpPr>
      <xdr:spPr>
        <a:xfrm>
          <a:off x="12854940" y="10600508"/>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133713</xdr:rowOff>
    </xdr:from>
    <xdr:to>
      <xdr:col>72</xdr:col>
      <xdr:colOff>38100</xdr:colOff>
      <xdr:row>63</xdr:row>
      <xdr:rowOff>63863</xdr:rowOff>
    </xdr:to>
    <xdr:sp textlink="">
      <xdr:nvSpPr>
        <xdr:cNvPr id="556" name="楕円 555">
          <a:extLst>
            <a:ext uri="{FF2B5EF4-FFF2-40B4-BE49-F238E27FC236}">
              <a16:creationId xmlns:a16="http://schemas.microsoft.com/office/drawing/2014/main" id="{AAF5CBBE-9123-494D-85E4-2CF9B2020638}"/>
            </a:ext>
          </a:extLst>
        </xdr:cNvPr>
        <xdr:cNvSpPr/>
      </xdr:nvSpPr>
      <xdr:spPr>
        <a:xfrm>
          <a:off x="12029440" y="105273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13063</xdr:rowOff>
    </xdr:from>
    <xdr:to>
      <xdr:col>76</xdr:col>
      <xdr:colOff>114300</xdr:colOff>
      <xdr:row>63</xdr:row>
      <xdr:rowOff>39188</xdr:rowOff>
    </xdr:to>
    <xdr:cxnSp macro="">
      <xdr:nvCxnSpPr>
        <xdr:cNvPr id="557" name="直線コネクタ 556">
          <a:extLst>
            <a:ext uri="{FF2B5EF4-FFF2-40B4-BE49-F238E27FC236}">
              <a16:creationId xmlns:a16="http://schemas.microsoft.com/office/drawing/2014/main" id="{6256583C-3B3E-4D3A-B312-7932EE1D3CF3}"/>
            </a:ext>
          </a:extLst>
        </xdr:cNvPr>
        <xdr:cNvCxnSpPr/>
      </xdr:nvCxnSpPr>
      <xdr:spPr>
        <a:xfrm>
          <a:off x="12072620" y="10574383"/>
          <a:ext cx="7823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60234</xdr:rowOff>
    </xdr:from>
    <xdr:to>
      <xdr:col>67</xdr:col>
      <xdr:colOff>101600</xdr:colOff>
      <xdr:row>63</xdr:row>
      <xdr:rowOff>161834</xdr:rowOff>
    </xdr:to>
    <xdr:sp textlink="">
      <xdr:nvSpPr>
        <xdr:cNvPr id="558" name="楕円 557">
          <a:extLst>
            <a:ext uri="{FF2B5EF4-FFF2-40B4-BE49-F238E27FC236}">
              <a16:creationId xmlns:a16="http://schemas.microsoft.com/office/drawing/2014/main" id="{3D8169B1-547E-4FA7-828D-7E9E93EF4137}"/>
            </a:ext>
          </a:extLst>
        </xdr:cNvPr>
        <xdr:cNvSpPr/>
      </xdr:nvSpPr>
      <xdr:spPr>
        <a:xfrm>
          <a:off x="1123188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13063</xdr:rowOff>
    </xdr:from>
    <xdr:to>
      <xdr:col>71</xdr:col>
      <xdr:colOff>177800</xdr:colOff>
      <xdr:row>63</xdr:row>
      <xdr:rowOff>111034</xdr:rowOff>
    </xdr:to>
    <xdr:cxnSp macro="">
      <xdr:nvCxnSpPr>
        <xdr:cNvPr id="559" name="直線コネクタ 558">
          <a:extLst>
            <a:ext uri="{FF2B5EF4-FFF2-40B4-BE49-F238E27FC236}">
              <a16:creationId xmlns:a16="http://schemas.microsoft.com/office/drawing/2014/main" id="{482AE1CB-7425-4A5E-9A7C-2A66D0F96B41}"/>
            </a:ext>
          </a:extLst>
        </xdr:cNvPr>
        <xdr:cNvCxnSpPr/>
      </xdr:nvCxnSpPr>
      <xdr:spPr>
        <a:xfrm flipV="1">
          <a:off x="11282680" y="10574383"/>
          <a:ext cx="78994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textlink="">
      <xdr:nvSpPr>
        <xdr:cNvPr id="560" name="n_1aveValue【学校施設】&#10;有形固定資産減価償却率">
          <a:extLst>
            <a:ext uri="{FF2B5EF4-FFF2-40B4-BE49-F238E27FC236}">
              <a16:creationId xmlns:a16="http://schemas.microsoft.com/office/drawing/2014/main" id="{E479A491-9B2A-4066-9A55-3EF974933B2F}"/>
            </a:ext>
          </a:extLst>
        </xdr:cNvPr>
        <xdr:cNvSpPr txBox="1"/>
      </xdr:nvSpPr>
      <xdr:spPr>
        <a:xfrm>
          <a:off x="13437244" y="1001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textlink="">
      <xdr:nvSpPr>
        <xdr:cNvPr id="561" name="n_2aveValue【学校施設】&#10;有形固定資産減価償却率">
          <a:extLst>
            <a:ext uri="{FF2B5EF4-FFF2-40B4-BE49-F238E27FC236}">
              <a16:creationId xmlns:a16="http://schemas.microsoft.com/office/drawing/2014/main" id="{C724501F-0964-4C6C-82F8-BF6024018531}"/>
            </a:ext>
          </a:extLst>
        </xdr:cNvPr>
        <xdr:cNvSpPr txBox="1"/>
      </xdr:nvSpPr>
      <xdr:spPr>
        <a:xfrm>
          <a:off x="12675244" y="10002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textlink="">
      <xdr:nvSpPr>
        <xdr:cNvPr id="562" name="n_3aveValue【学校施設】&#10;有形固定資産減価償却率">
          <a:extLst>
            <a:ext uri="{FF2B5EF4-FFF2-40B4-BE49-F238E27FC236}">
              <a16:creationId xmlns:a16="http://schemas.microsoft.com/office/drawing/2014/main" id="{BBA3B1DA-449C-4C7E-8926-56008F8A15F7}"/>
            </a:ext>
          </a:extLst>
        </xdr:cNvPr>
        <xdr:cNvSpPr txBox="1"/>
      </xdr:nvSpPr>
      <xdr:spPr>
        <a:xfrm>
          <a:off x="11900544" y="9979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textlink="">
      <xdr:nvSpPr>
        <xdr:cNvPr id="563" name="n_4aveValue【学校施設】&#10;有形固定資産減価償却率">
          <a:extLst>
            <a:ext uri="{FF2B5EF4-FFF2-40B4-BE49-F238E27FC236}">
              <a16:creationId xmlns:a16="http://schemas.microsoft.com/office/drawing/2014/main" id="{7BC70CAE-F6AE-403B-AF39-3615BA30C134}"/>
            </a:ext>
          </a:extLst>
        </xdr:cNvPr>
        <xdr:cNvSpPr txBox="1"/>
      </xdr:nvSpPr>
      <xdr:spPr>
        <a:xfrm>
          <a:off x="1110298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108874</xdr:rowOff>
    </xdr:from>
    <xdr:ext cx="405111" cy="259045"/>
    <xdr:sp textlink="">
      <xdr:nvSpPr>
        <xdr:cNvPr id="564" name="n_1mainValue【学校施設】&#10;有形固定資産減価償却率">
          <a:extLst>
            <a:ext uri="{FF2B5EF4-FFF2-40B4-BE49-F238E27FC236}">
              <a16:creationId xmlns:a16="http://schemas.microsoft.com/office/drawing/2014/main" id="{0CB8EE42-D8A7-447D-8E54-B4A74FF38212}"/>
            </a:ext>
          </a:extLst>
        </xdr:cNvPr>
        <xdr:cNvSpPr txBox="1"/>
      </xdr:nvSpPr>
      <xdr:spPr>
        <a:xfrm>
          <a:off x="134372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81115</xdr:rowOff>
    </xdr:from>
    <xdr:ext cx="405111" cy="259045"/>
    <xdr:sp textlink="">
      <xdr:nvSpPr>
        <xdr:cNvPr id="565" name="n_2mainValue【学校施設】&#10;有形固定資産減価償却率">
          <a:extLst>
            <a:ext uri="{FF2B5EF4-FFF2-40B4-BE49-F238E27FC236}">
              <a16:creationId xmlns:a16="http://schemas.microsoft.com/office/drawing/2014/main" id="{18DF46C9-E0CC-42F4-A655-66302EC5907D}"/>
            </a:ext>
          </a:extLst>
        </xdr:cNvPr>
        <xdr:cNvSpPr txBox="1"/>
      </xdr:nvSpPr>
      <xdr:spPr>
        <a:xfrm>
          <a:off x="12675244" y="1064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54990</xdr:rowOff>
    </xdr:from>
    <xdr:ext cx="405111" cy="259045"/>
    <xdr:sp textlink="">
      <xdr:nvSpPr>
        <xdr:cNvPr id="566" name="n_3mainValue【学校施設】&#10;有形固定資産減価償却率">
          <a:extLst>
            <a:ext uri="{FF2B5EF4-FFF2-40B4-BE49-F238E27FC236}">
              <a16:creationId xmlns:a16="http://schemas.microsoft.com/office/drawing/2014/main" id="{9D9A60A6-095A-4D1F-92D1-B2634FD87653}"/>
            </a:ext>
          </a:extLst>
        </xdr:cNvPr>
        <xdr:cNvSpPr txBox="1"/>
      </xdr:nvSpPr>
      <xdr:spPr>
        <a:xfrm>
          <a:off x="119005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152961</xdr:rowOff>
    </xdr:from>
    <xdr:ext cx="405111" cy="259045"/>
    <xdr:sp textlink="">
      <xdr:nvSpPr>
        <xdr:cNvPr id="567" name="n_4mainValue【学校施設】&#10;有形固定資産減価償却率">
          <a:extLst>
            <a:ext uri="{FF2B5EF4-FFF2-40B4-BE49-F238E27FC236}">
              <a16:creationId xmlns:a16="http://schemas.microsoft.com/office/drawing/2014/main" id="{CC2C9072-FEBC-423D-B9E3-5BC57D09E686}"/>
            </a:ext>
          </a:extLst>
        </xdr:cNvPr>
        <xdr:cNvSpPr txBox="1"/>
      </xdr:nvSpPr>
      <xdr:spPr>
        <a:xfrm>
          <a:off x="1110298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568" name="正方形/長方形 567">
          <a:extLst>
            <a:ext uri="{FF2B5EF4-FFF2-40B4-BE49-F238E27FC236}">
              <a16:creationId xmlns:a16="http://schemas.microsoft.com/office/drawing/2014/main" id="{6DDB7633-6915-4987-8B4A-70DA47962CF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569" name="正方形/長方形 568">
          <a:extLst>
            <a:ext uri="{FF2B5EF4-FFF2-40B4-BE49-F238E27FC236}">
              <a16:creationId xmlns:a16="http://schemas.microsoft.com/office/drawing/2014/main" id="{156CE3AC-D30C-4F0B-BBED-E5C1A90503D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570" name="正方形/長方形 569">
          <a:extLst>
            <a:ext uri="{FF2B5EF4-FFF2-40B4-BE49-F238E27FC236}">
              <a16:creationId xmlns:a16="http://schemas.microsoft.com/office/drawing/2014/main" id="{9280A047-6899-43E0-B85F-66D8D28DD42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571" name="正方形/長方形 570">
          <a:extLst>
            <a:ext uri="{FF2B5EF4-FFF2-40B4-BE49-F238E27FC236}">
              <a16:creationId xmlns:a16="http://schemas.microsoft.com/office/drawing/2014/main" id="{B9A890CD-9D9E-45B4-8B73-76EE2A8A9AA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572" name="正方形/長方形 571">
          <a:extLst>
            <a:ext uri="{FF2B5EF4-FFF2-40B4-BE49-F238E27FC236}">
              <a16:creationId xmlns:a16="http://schemas.microsoft.com/office/drawing/2014/main" id="{09015E37-3F8B-4CCF-8290-99EA2C222A5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573" name="正方形/長方形 572">
          <a:extLst>
            <a:ext uri="{FF2B5EF4-FFF2-40B4-BE49-F238E27FC236}">
              <a16:creationId xmlns:a16="http://schemas.microsoft.com/office/drawing/2014/main" id="{975BCEFC-5BCA-4323-B196-1A97E045AEF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574" name="正方形/長方形 573">
          <a:extLst>
            <a:ext uri="{FF2B5EF4-FFF2-40B4-BE49-F238E27FC236}">
              <a16:creationId xmlns:a16="http://schemas.microsoft.com/office/drawing/2014/main" id="{710D647F-6933-4495-8A10-FA49AF68B4E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575" name="正方形/長方形 574">
          <a:extLst>
            <a:ext uri="{FF2B5EF4-FFF2-40B4-BE49-F238E27FC236}">
              <a16:creationId xmlns:a16="http://schemas.microsoft.com/office/drawing/2014/main" id="{7BD0F8D5-3939-41E3-B06E-B308AC8D706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576" name="テキスト ボックス 575">
          <a:extLst>
            <a:ext uri="{FF2B5EF4-FFF2-40B4-BE49-F238E27FC236}">
              <a16:creationId xmlns:a16="http://schemas.microsoft.com/office/drawing/2014/main" id="{E109A43D-3E9E-48FB-B245-30113274EF2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2BA28454-C06C-4A7C-AE81-F29558333EC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1D4D357E-85FD-42E0-962C-94FC528AB2AF}"/>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textlink="">
      <xdr:nvSpPr>
        <xdr:cNvPr id="579" name="テキスト ボックス 578">
          <a:extLst>
            <a:ext uri="{FF2B5EF4-FFF2-40B4-BE49-F238E27FC236}">
              <a16:creationId xmlns:a16="http://schemas.microsoft.com/office/drawing/2014/main" id="{9525D2C3-6560-4054-9070-37DC6CE03D93}"/>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8091A2F7-4BD0-4AC5-8B7E-A2563F5465F5}"/>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textlink="">
      <xdr:nvSpPr>
        <xdr:cNvPr id="581" name="テキスト ボックス 580">
          <a:extLst>
            <a:ext uri="{FF2B5EF4-FFF2-40B4-BE49-F238E27FC236}">
              <a16:creationId xmlns:a16="http://schemas.microsoft.com/office/drawing/2014/main" id="{EF8BEBB8-7D0C-4AFA-B67C-E57D95119692}"/>
            </a:ext>
          </a:extLst>
        </xdr:cNvPr>
        <xdr:cNvSpPr txBox="1"/>
      </xdr:nvSpPr>
      <xdr:spPr>
        <a:xfrm>
          <a:off x="1563072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37ADE231-9DAF-41F7-9F77-ADFBA51FCE09}"/>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textlink="">
      <xdr:nvSpPr>
        <xdr:cNvPr id="583" name="テキスト ボックス 582">
          <a:extLst>
            <a:ext uri="{FF2B5EF4-FFF2-40B4-BE49-F238E27FC236}">
              <a16:creationId xmlns:a16="http://schemas.microsoft.com/office/drawing/2014/main" id="{ADF2A589-F56E-433A-9E4B-016538F3168A}"/>
            </a:ext>
          </a:extLst>
        </xdr:cNvPr>
        <xdr:cNvSpPr txBox="1"/>
      </xdr:nvSpPr>
      <xdr:spPr>
        <a:xfrm>
          <a:off x="15630721" y="9699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5DFE7B89-A2BA-43D3-9F83-203301014B31}"/>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textlink="">
      <xdr:nvSpPr>
        <xdr:cNvPr id="585" name="テキスト ボックス 584">
          <a:extLst>
            <a:ext uri="{FF2B5EF4-FFF2-40B4-BE49-F238E27FC236}">
              <a16:creationId xmlns:a16="http://schemas.microsoft.com/office/drawing/2014/main" id="{866133B8-F57E-4CDE-B26A-52AD4482B10E}"/>
            </a:ext>
          </a:extLst>
        </xdr:cNvPr>
        <xdr:cNvSpPr txBox="1"/>
      </xdr:nvSpPr>
      <xdr:spPr>
        <a:xfrm>
          <a:off x="15630721" y="9249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6B2A1906-19F7-4217-B5B3-674414AD135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textlink="">
      <xdr:nvSpPr>
        <xdr:cNvPr id="587" name="テキスト ボックス 586">
          <a:extLst>
            <a:ext uri="{FF2B5EF4-FFF2-40B4-BE49-F238E27FC236}">
              <a16:creationId xmlns:a16="http://schemas.microsoft.com/office/drawing/2014/main" id="{DDD2945F-99F1-4D51-AE68-D35EEC034A7F}"/>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588" name="【学校施設】&#10;一人当たり面積グラフ枠">
          <a:extLst>
            <a:ext uri="{FF2B5EF4-FFF2-40B4-BE49-F238E27FC236}">
              <a16:creationId xmlns:a16="http://schemas.microsoft.com/office/drawing/2014/main" id="{22971EF1-9574-4984-B057-8247A316559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89" name="直線コネクタ 588">
          <a:extLst>
            <a:ext uri="{FF2B5EF4-FFF2-40B4-BE49-F238E27FC236}">
              <a16:creationId xmlns:a16="http://schemas.microsoft.com/office/drawing/2014/main" id="{D432DFCA-45A8-43E6-91C9-4F04401503C8}"/>
            </a:ext>
          </a:extLst>
        </xdr:cNvPr>
        <xdr:cNvCxnSpPr/>
      </xdr:nvCxnSpPr>
      <xdr:spPr>
        <a:xfrm flipV="1">
          <a:off x="19509104" y="9467667"/>
          <a:ext cx="0" cy="1219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textlink="">
      <xdr:nvSpPr>
        <xdr:cNvPr id="590" name="【学校施設】&#10;一人当たり面積最小値テキスト">
          <a:extLst>
            <a:ext uri="{FF2B5EF4-FFF2-40B4-BE49-F238E27FC236}">
              <a16:creationId xmlns:a16="http://schemas.microsoft.com/office/drawing/2014/main" id="{7D42B2A5-D92A-4026-9FE1-B0103CF4567D}"/>
            </a:ext>
          </a:extLst>
        </xdr:cNvPr>
        <xdr:cNvSpPr txBox="1"/>
      </xdr:nvSpPr>
      <xdr:spPr>
        <a:xfrm>
          <a:off x="19547840" y="1069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1" name="直線コネクタ 590">
          <a:extLst>
            <a:ext uri="{FF2B5EF4-FFF2-40B4-BE49-F238E27FC236}">
              <a16:creationId xmlns:a16="http://schemas.microsoft.com/office/drawing/2014/main" id="{B93A4F35-83CF-4C92-843B-E4778BF3E2C4}"/>
            </a:ext>
          </a:extLst>
        </xdr:cNvPr>
        <xdr:cNvCxnSpPr/>
      </xdr:nvCxnSpPr>
      <xdr:spPr>
        <a:xfrm>
          <a:off x="19443700" y="10687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textlink="">
      <xdr:nvSpPr>
        <xdr:cNvPr id="592" name="【学校施設】&#10;一人当たり面積最大値テキスト">
          <a:extLst>
            <a:ext uri="{FF2B5EF4-FFF2-40B4-BE49-F238E27FC236}">
              <a16:creationId xmlns:a16="http://schemas.microsoft.com/office/drawing/2014/main" id="{7F70488B-C026-43A4-BEE6-49B9CA3A2B73}"/>
            </a:ext>
          </a:extLst>
        </xdr:cNvPr>
        <xdr:cNvSpPr txBox="1"/>
      </xdr:nvSpPr>
      <xdr:spPr>
        <a:xfrm>
          <a:off x="19547840" y="924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3" name="直線コネクタ 592">
          <a:extLst>
            <a:ext uri="{FF2B5EF4-FFF2-40B4-BE49-F238E27FC236}">
              <a16:creationId xmlns:a16="http://schemas.microsoft.com/office/drawing/2014/main" id="{559E120A-15EB-47AB-A85E-89CB920C879B}"/>
            </a:ext>
          </a:extLst>
        </xdr:cNvPr>
        <xdr:cNvCxnSpPr/>
      </xdr:nvCxnSpPr>
      <xdr:spPr>
        <a:xfrm>
          <a:off x="19443700" y="94676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textlink="">
      <xdr:nvSpPr>
        <xdr:cNvPr id="594" name="【学校施設】&#10;一人当たり面積平均値テキスト">
          <a:extLst>
            <a:ext uri="{FF2B5EF4-FFF2-40B4-BE49-F238E27FC236}">
              <a16:creationId xmlns:a16="http://schemas.microsoft.com/office/drawing/2014/main" id="{12CB217B-4714-4A25-859D-C005BA33D9A9}"/>
            </a:ext>
          </a:extLst>
        </xdr:cNvPr>
        <xdr:cNvSpPr txBox="1"/>
      </xdr:nvSpPr>
      <xdr:spPr>
        <a:xfrm>
          <a:off x="19547840" y="10457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textlink="">
      <xdr:nvSpPr>
        <xdr:cNvPr id="595" name="フローチャート: 判断 594">
          <a:extLst>
            <a:ext uri="{FF2B5EF4-FFF2-40B4-BE49-F238E27FC236}">
              <a16:creationId xmlns:a16="http://schemas.microsoft.com/office/drawing/2014/main" id="{5B63BF2D-CFDE-48AA-8C90-F179DAF149AF}"/>
            </a:ext>
          </a:extLst>
        </xdr:cNvPr>
        <xdr:cNvSpPr/>
      </xdr:nvSpPr>
      <xdr:spPr>
        <a:xfrm>
          <a:off x="19458940" y="10479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textlink="">
      <xdr:nvSpPr>
        <xdr:cNvPr id="596" name="フローチャート: 判断 595">
          <a:extLst>
            <a:ext uri="{FF2B5EF4-FFF2-40B4-BE49-F238E27FC236}">
              <a16:creationId xmlns:a16="http://schemas.microsoft.com/office/drawing/2014/main" id="{A4383158-2735-49FD-9DF9-12F42528577C}"/>
            </a:ext>
          </a:extLst>
        </xdr:cNvPr>
        <xdr:cNvSpPr/>
      </xdr:nvSpPr>
      <xdr:spPr>
        <a:xfrm>
          <a:off x="18735040" y="10483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textlink="">
      <xdr:nvSpPr>
        <xdr:cNvPr id="597" name="フローチャート: 判断 596">
          <a:extLst>
            <a:ext uri="{FF2B5EF4-FFF2-40B4-BE49-F238E27FC236}">
              <a16:creationId xmlns:a16="http://schemas.microsoft.com/office/drawing/2014/main" id="{D8E3EB91-4C12-47B2-972D-E588A40546EA}"/>
            </a:ext>
          </a:extLst>
        </xdr:cNvPr>
        <xdr:cNvSpPr/>
      </xdr:nvSpPr>
      <xdr:spPr>
        <a:xfrm>
          <a:off x="17937480" y="10490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textlink="">
      <xdr:nvSpPr>
        <xdr:cNvPr id="598" name="フローチャート: 判断 597">
          <a:extLst>
            <a:ext uri="{FF2B5EF4-FFF2-40B4-BE49-F238E27FC236}">
              <a16:creationId xmlns:a16="http://schemas.microsoft.com/office/drawing/2014/main" id="{66143702-F9FB-4DEE-A4B7-D8DBD8376D44}"/>
            </a:ext>
          </a:extLst>
        </xdr:cNvPr>
        <xdr:cNvSpPr/>
      </xdr:nvSpPr>
      <xdr:spPr>
        <a:xfrm>
          <a:off x="17162780" y="10497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textlink="">
      <xdr:nvSpPr>
        <xdr:cNvPr id="599" name="フローチャート: 判断 598">
          <a:extLst>
            <a:ext uri="{FF2B5EF4-FFF2-40B4-BE49-F238E27FC236}">
              <a16:creationId xmlns:a16="http://schemas.microsoft.com/office/drawing/2014/main" id="{7B2FFC22-CD7C-46A1-BE7A-A0061D3DFC4B}"/>
            </a:ext>
          </a:extLst>
        </xdr:cNvPr>
        <xdr:cNvSpPr/>
      </xdr:nvSpPr>
      <xdr:spPr>
        <a:xfrm>
          <a:off x="16388080" y="105007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600" name="テキスト ボックス 599">
          <a:extLst>
            <a:ext uri="{FF2B5EF4-FFF2-40B4-BE49-F238E27FC236}">
              <a16:creationId xmlns:a16="http://schemas.microsoft.com/office/drawing/2014/main" id="{0D716809-945E-4932-9E7D-CB0316822B2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601" name="テキスト ボックス 600">
          <a:extLst>
            <a:ext uri="{FF2B5EF4-FFF2-40B4-BE49-F238E27FC236}">
              <a16:creationId xmlns:a16="http://schemas.microsoft.com/office/drawing/2014/main" id="{00472834-B298-48E0-9704-91C82626B79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602" name="テキスト ボックス 601">
          <a:extLst>
            <a:ext uri="{FF2B5EF4-FFF2-40B4-BE49-F238E27FC236}">
              <a16:creationId xmlns:a16="http://schemas.microsoft.com/office/drawing/2014/main" id="{61002E5E-C73F-40E9-9BCE-2260B9645D4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603" name="テキスト ボックス 602">
          <a:extLst>
            <a:ext uri="{FF2B5EF4-FFF2-40B4-BE49-F238E27FC236}">
              <a16:creationId xmlns:a16="http://schemas.microsoft.com/office/drawing/2014/main" id="{9C2962FE-3DF3-4B3F-8EB9-1D0E42E6903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604" name="テキスト ボックス 603">
          <a:extLst>
            <a:ext uri="{FF2B5EF4-FFF2-40B4-BE49-F238E27FC236}">
              <a16:creationId xmlns:a16="http://schemas.microsoft.com/office/drawing/2014/main" id="{57473704-499A-4EA3-91CC-5A6E5EA425F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126777</xdr:rowOff>
    </xdr:from>
    <xdr:to>
      <xdr:col>116</xdr:col>
      <xdr:colOff>114300</xdr:colOff>
      <xdr:row>62</xdr:row>
      <xdr:rowOff>56927</xdr:rowOff>
    </xdr:to>
    <xdr:sp textlink="">
      <xdr:nvSpPr>
        <xdr:cNvPr id="605" name="楕円 604">
          <a:extLst>
            <a:ext uri="{FF2B5EF4-FFF2-40B4-BE49-F238E27FC236}">
              <a16:creationId xmlns:a16="http://schemas.microsoft.com/office/drawing/2014/main" id="{A3506C19-76FB-4BF2-A00F-56A695281BBE}"/>
            </a:ext>
          </a:extLst>
        </xdr:cNvPr>
        <xdr:cNvSpPr/>
      </xdr:nvSpPr>
      <xdr:spPr>
        <a:xfrm>
          <a:off x="19458940" y="10352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149654</xdr:rowOff>
    </xdr:from>
    <xdr:ext cx="469744" cy="259045"/>
    <xdr:sp textlink="">
      <xdr:nvSpPr>
        <xdr:cNvPr id="606" name="【学校施設】&#10;一人当たり面積該当値テキスト">
          <a:extLst>
            <a:ext uri="{FF2B5EF4-FFF2-40B4-BE49-F238E27FC236}">
              <a16:creationId xmlns:a16="http://schemas.microsoft.com/office/drawing/2014/main" id="{E7FC940F-4D61-44E7-A262-DBA6358DA746}"/>
            </a:ext>
          </a:extLst>
        </xdr:cNvPr>
        <xdr:cNvSpPr txBox="1"/>
      </xdr:nvSpPr>
      <xdr:spPr>
        <a:xfrm>
          <a:off x="19547840" y="1020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143098</xdr:rowOff>
    </xdr:from>
    <xdr:to>
      <xdr:col>112</xdr:col>
      <xdr:colOff>38100</xdr:colOff>
      <xdr:row>62</xdr:row>
      <xdr:rowOff>73248</xdr:rowOff>
    </xdr:to>
    <xdr:sp textlink="">
      <xdr:nvSpPr>
        <xdr:cNvPr id="607" name="楕円 606">
          <a:extLst>
            <a:ext uri="{FF2B5EF4-FFF2-40B4-BE49-F238E27FC236}">
              <a16:creationId xmlns:a16="http://schemas.microsoft.com/office/drawing/2014/main" id="{A01E2F3A-5ADC-4ECC-9F35-CE463B412CC0}"/>
            </a:ext>
          </a:extLst>
        </xdr:cNvPr>
        <xdr:cNvSpPr/>
      </xdr:nvSpPr>
      <xdr:spPr>
        <a:xfrm>
          <a:off x="18735040" y="103691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6127</xdr:rowOff>
    </xdr:from>
    <xdr:to>
      <xdr:col>116</xdr:col>
      <xdr:colOff>63500</xdr:colOff>
      <xdr:row>62</xdr:row>
      <xdr:rowOff>22448</xdr:rowOff>
    </xdr:to>
    <xdr:cxnSp macro="">
      <xdr:nvCxnSpPr>
        <xdr:cNvPr id="608" name="直線コネクタ 607">
          <a:extLst>
            <a:ext uri="{FF2B5EF4-FFF2-40B4-BE49-F238E27FC236}">
              <a16:creationId xmlns:a16="http://schemas.microsoft.com/office/drawing/2014/main" id="{27CC4EA7-0E84-4678-B2F0-8E4A11E4BD1F}"/>
            </a:ext>
          </a:extLst>
        </xdr:cNvPr>
        <xdr:cNvCxnSpPr/>
      </xdr:nvCxnSpPr>
      <xdr:spPr>
        <a:xfrm flipV="1">
          <a:off x="18778220" y="10399807"/>
          <a:ext cx="731520" cy="1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146939</xdr:rowOff>
    </xdr:from>
    <xdr:to>
      <xdr:col>107</xdr:col>
      <xdr:colOff>101600</xdr:colOff>
      <xdr:row>62</xdr:row>
      <xdr:rowOff>77089</xdr:rowOff>
    </xdr:to>
    <xdr:sp textlink="">
      <xdr:nvSpPr>
        <xdr:cNvPr id="609" name="楕円 608">
          <a:extLst>
            <a:ext uri="{FF2B5EF4-FFF2-40B4-BE49-F238E27FC236}">
              <a16:creationId xmlns:a16="http://schemas.microsoft.com/office/drawing/2014/main" id="{E1EADD11-AA45-459A-9125-09753EF51B1C}"/>
            </a:ext>
          </a:extLst>
        </xdr:cNvPr>
        <xdr:cNvSpPr/>
      </xdr:nvSpPr>
      <xdr:spPr>
        <a:xfrm>
          <a:off x="17937480" y="103729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22448</xdr:rowOff>
    </xdr:from>
    <xdr:to>
      <xdr:col>111</xdr:col>
      <xdr:colOff>177800</xdr:colOff>
      <xdr:row>62</xdr:row>
      <xdr:rowOff>26289</xdr:rowOff>
    </xdr:to>
    <xdr:cxnSp macro="">
      <xdr:nvCxnSpPr>
        <xdr:cNvPr id="610" name="直線コネクタ 609">
          <a:extLst>
            <a:ext uri="{FF2B5EF4-FFF2-40B4-BE49-F238E27FC236}">
              <a16:creationId xmlns:a16="http://schemas.microsoft.com/office/drawing/2014/main" id="{41273448-10AD-4756-A184-389730B82700}"/>
            </a:ext>
          </a:extLst>
        </xdr:cNvPr>
        <xdr:cNvCxnSpPr/>
      </xdr:nvCxnSpPr>
      <xdr:spPr>
        <a:xfrm flipV="1">
          <a:off x="17988280" y="10416128"/>
          <a:ext cx="78994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151511</xdr:rowOff>
    </xdr:from>
    <xdr:to>
      <xdr:col>102</xdr:col>
      <xdr:colOff>165100</xdr:colOff>
      <xdr:row>62</xdr:row>
      <xdr:rowOff>81661</xdr:rowOff>
    </xdr:to>
    <xdr:sp textlink="">
      <xdr:nvSpPr>
        <xdr:cNvPr id="611" name="楕円 610">
          <a:extLst>
            <a:ext uri="{FF2B5EF4-FFF2-40B4-BE49-F238E27FC236}">
              <a16:creationId xmlns:a16="http://schemas.microsoft.com/office/drawing/2014/main" id="{48E0EE1D-AF7A-446B-A671-EE57B58F717F}"/>
            </a:ext>
          </a:extLst>
        </xdr:cNvPr>
        <xdr:cNvSpPr/>
      </xdr:nvSpPr>
      <xdr:spPr>
        <a:xfrm>
          <a:off x="17162780" y="103775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26289</xdr:rowOff>
    </xdr:from>
    <xdr:to>
      <xdr:col>107</xdr:col>
      <xdr:colOff>50800</xdr:colOff>
      <xdr:row>62</xdr:row>
      <xdr:rowOff>30861</xdr:rowOff>
    </xdr:to>
    <xdr:cxnSp macro="">
      <xdr:nvCxnSpPr>
        <xdr:cNvPr id="612" name="直線コネクタ 611">
          <a:extLst>
            <a:ext uri="{FF2B5EF4-FFF2-40B4-BE49-F238E27FC236}">
              <a16:creationId xmlns:a16="http://schemas.microsoft.com/office/drawing/2014/main" id="{BC4BEEA2-26D7-408A-A99A-FA4F0B9A774A}"/>
            </a:ext>
          </a:extLst>
        </xdr:cNvPr>
        <xdr:cNvCxnSpPr/>
      </xdr:nvCxnSpPr>
      <xdr:spPr>
        <a:xfrm flipV="1">
          <a:off x="17213580" y="10419969"/>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105380</xdr:rowOff>
    </xdr:from>
    <xdr:to>
      <xdr:col>98</xdr:col>
      <xdr:colOff>38100</xdr:colOff>
      <xdr:row>63</xdr:row>
      <xdr:rowOff>35530</xdr:rowOff>
    </xdr:to>
    <xdr:sp textlink="">
      <xdr:nvSpPr>
        <xdr:cNvPr id="613" name="楕円 612">
          <a:extLst>
            <a:ext uri="{FF2B5EF4-FFF2-40B4-BE49-F238E27FC236}">
              <a16:creationId xmlns:a16="http://schemas.microsoft.com/office/drawing/2014/main" id="{A8C8705B-BBC2-4522-AF75-E2E016E713AB}"/>
            </a:ext>
          </a:extLst>
        </xdr:cNvPr>
        <xdr:cNvSpPr/>
      </xdr:nvSpPr>
      <xdr:spPr>
        <a:xfrm>
          <a:off x="16388080" y="10499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30861</xdr:rowOff>
    </xdr:from>
    <xdr:to>
      <xdr:col>102</xdr:col>
      <xdr:colOff>114300</xdr:colOff>
      <xdr:row>62</xdr:row>
      <xdr:rowOff>156180</xdr:rowOff>
    </xdr:to>
    <xdr:cxnSp macro="">
      <xdr:nvCxnSpPr>
        <xdr:cNvPr id="614" name="直線コネクタ 613">
          <a:extLst>
            <a:ext uri="{FF2B5EF4-FFF2-40B4-BE49-F238E27FC236}">
              <a16:creationId xmlns:a16="http://schemas.microsoft.com/office/drawing/2014/main" id="{A8D3C236-2937-4F52-81F8-F1F1991A936C}"/>
            </a:ext>
          </a:extLst>
        </xdr:cNvPr>
        <xdr:cNvCxnSpPr/>
      </xdr:nvCxnSpPr>
      <xdr:spPr>
        <a:xfrm flipV="1">
          <a:off x="16431260" y="10424541"/>
          <a:ext cx="782320" cy="12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textlink="">
      <xdr:nvSpPr>
        <xdr:cNvPr id="615" name="n_1aveValue【学校施設】&#10;一人当たり面積">
          <a:extLst>
            <a:ext uri="{FF2B5EF4-FFF2-40B4-BE49-F238E27FC236}">
              <a16:creationId xmlns:a16="http://schemas.microsoft.com/office/drawing/2014/main" id="{392E9307-5A43-4FDD-B154-F7EBCCE9EFD1}"/>
            </a:ext>
          </a:extLst>
        </xdr:cNvPr>
        <xdr:cNvSpPr txBox="1"/>
      </xdr:nvSpPr>
      <xdr:spPr>
        <a:xfrm>
          <a:off x="18561127" y="105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textlink="">
      <xdr:nvSpPr>
        <xdr:cNvPr id="616" name="n_2aveValue【学校施設】&#10;一人当たり面積">
          <a:extLst>
            <a:ext uri="{FF2B5EF4-FFF2-40B4-BE49-F238E27FC236}">
              <a16:creationId xmlns:a16="http://schemas.microsoft.com/office/drawing/2014/main" id="{487E32BE-B158-4DCC-9886-236FD3E798BA}"/>
            </a:ext>
          </a:extLst>
        </xdr:cNvPr>
        <xdr:cNvSpPr txBox="1"/>
      </xdr:nvSpPr>
      <xdr:spPr>
        <a:xfrm>
          <a:off x="17776267" y="1057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textlink="">
      <xdr:nvSpPr>
        <xdr:cNvPr id="617" name="n_3aveValue【学校施設】&#10;一人当たり面積">
          <a:extLst>
            <a:ext uri="{FF2B5EF4-FFF2-40B4-BE49-F238E27FC236}">
              <a16:creationId xmlns:a16="http://schemas.microsoft.com/office/drawing/2014/main" id="{A558B432-A74C-4430-87E3-6C7ABF633DB8}"/>
            </a:ext>
          </a:extLst>
        </xdr:cNvPr>
        <xdr:cNvSpPr txBox="1"/>
      </xdr:nvSpPr>
      <xdr:spPr>
        <a:xfrm>
          <a:off x="17001567" y="1058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textlink="">
      <xdr:nvSpPr>
        <xdr:cNvPr id="618" name="n_4aveValue【学校施設】&#10;一人当たり面積">
          <a:extLst>
            <a:ext uri="{FF2B5EF4-FFF2-40B4-BE49-F238E27FC236}">
              <a16:creationId xmlns:a16="http://schemas.microsoft.com/office/drawing/2014/main" id="{AD8AAA86-9799-4BC8-AD4A-595A6F78AAF2}"/>
            </a:ext>
          </a:extLst>
        </xdr:cNvPr>
        <xdr:cNvSpPr txBox="1"/>
      </xdr:nvSpPr>
      <xdr:spPr>
        <a:xfrm>
          <a:off x="16226867" y="1058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89775</xdr:rowOff>
    </xdr:from>
    <xdr:ext cx="469744" cy="259045"/>
    <xdr:sp textlink="">
      <xdr:nvSpPr>
        <xdr:cNvPr id="619" name="n_1mainValue【学校施設】&#10;一人当たり面積">
          <a:extLst>
            <a:ext uri="{FF2B5EF4-FFF2-40B4-BE49-F238E27FC236}">
              <a16:creationId xmlns:a16="http://schemas.microsoft.com/office/drawing/2014/main" id="{88505087-ECDD-47B6-AF64-F433E5F6E342}"/>
            </a:ext>
          </a:extLst>
        </xdr:cNvPr>
        <xdr:cNvSpPr txBox="1"/>
      </xdr:nvSpPr>
      <xdr:spPr>
        <a:xfrm>
          <a:off x="18561127" y="1014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93616</xdr:rowOff>
    </xdr:from>
    <xdr:ext cx="469744" cy="259045"/>
    <xdr:sp textlink="">
      <xdr:nvSpPr>
        <xdr:cNvPr id="620" name="n_2mainValue【学校施設】&#10;一人当たり面積">
          <a:extLst>
            <a:ext uri="{FF2B5EF4-FFF2-40B4-BE49-F238E27FC236}">
              <a16:creationId xmlns:a16="http://schemas.microsoft.com/office/drawing/2014/main" id="{4F7D0C2A-42F8-4F7F-B269-71738EE68653}"/>
            </a:ext>
          </a:extLst>
        </xdr:cNvPr>
        <xdr:cNvSpPr txBox="1"/>
      </xdr:nvSpPr>
      <xdr:spPr>
        <a:xfrm>
          <a:off x="17776267" y="1015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98188</xdr:rowOff>
    </xdr:from>
    <xdr:ext cx="469744" cy="259045"/>
    <xdr:sp textlink="">
      <xdr:nvSpPr>
        <xdr:cNvPr id="621" name="n_3mainValue【学校施設】&#10;一人当たり面積">
          <a:extLst>
            <a:ext uri="{FF2B5EF4-FFF2-40B4-BE49-F238E27FC236}">
              <a16:creationId xmlns:a16="http://schemas.microsoft.com/office/drawing/2014/main" id="{D680753D-2776-4120-97EA-C45D07ACC421}"/>
            </a:ext>
          </a:extLst>
        </xdr:cNvPr>
        <xdr:cNvSpPr txBox="1"/>
      </xdr:nvSpPr>
      <xdr:spPr>
        <a:xfrm>
          <a:off x="17001567" y="1015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52057</xdr:rowOff>
    </xdr:from>
    <xdr:ext cx="469744" cy="259045"/>
    <xdr:sp textlink="">
      <xdr:nvSpPr>
        <xdr:cNvPr id="622" name="n_4mainValue【学校施設】&#10;一人当たり面積">
          <a:extLst>
            <a:ext uri="{FF2B5EF4-FFF2-40B4-BE49-F238E27FC236}">
              <a16:creationId xmlns:a16="http://schemas.microsoft.com/office/drawing/2014/main" id="{1950C2BD-D832-4200-95EC-A8E0C55800BB}"/>
            </a:ext>
          </a:extLst>
        </xdr:cNvPr>
        <xdr:cNvSpPr txBox="1"/>
      </xdr:nvSpPr>
      <xdr:spPr>
        <a:xfrm>
          <a:off x="16226867" y="1027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623" name="正方形/長方形 622">
          <a:extLst>
            <a:ext uri="{FF2B5EF4-FFF2-40B4-BE49-F238E27FC236}">
              <a16:creationId xmlns:a16="http://schemas.microsoft.com/office/drawing/2014/main" id="{EF548262-8D8D-41BF-A075-99A2FD53ACC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624" name="正方形/長方形 623">
          <a:extLst>
            <a:ext uri="{FF2B5EF4-FFF2-40B4-BE49-F238E27FC236}">
              <a16:creationId xmlns:a16="http://schemas.microsoft.com/office/drawing/2014/main" id="{528D7870-953D-41B5-B820-30E355E0F1D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625" name="正方形/長方形 624">
          <a:extLst>
            <a:ext uri="{FF2B5EF4-FFF2-40B4-BE49-F238E27FC236}">
              <a16:creationId xmlns:a16="http://schemas.microsoft.com/office/drawing/2014/main" id="{3AE46369-C831-4F6C-83E0-71E0C9B1A8F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626" name="正方形/長方形 625">
          <a:extLst>
            <a:ext uri="{FF2B5EF4-FFF2-40B4-BE49-F238E27FC236}">
              <a16:creationId xmlns:a16="http://schemas.microsoft.com/office/drawing/2014/main" id="{787374F0-3FD5-4692-AEB1-D5C9C29459B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627" name="正方形/長方形 626">
          <a:extLst>
            <a:ext uri="{FF2B5EF4-FFF2-40B4-BE49-F238E27FC236}">
              <a16:creationId xmlns:a16="http://schemas.microsoft.com/office/drawing/2014/main" id="{C3EFEB19-C4A1-4264-AE1E-1A45B03B6D8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628" name="正方形/長方形 627">
          <a:extLst>
            <a:ext uri="{FF2B5EF4-FFF2-40B4-BE49-F238E27FC236}">
              <a16:creationId xmlns:a16="http://schemas.microsoft.com/office/drawing/2014/main" id="{23B6F24B-BB7B-4908-AC3A-788A19088DD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629" name="正方形/長方形 628">
          <a:extLst>
            <a:ext uri="{FF2B5EF4-FFF2-40B4-BE49-F238E27FC236}">
              <a16:creationId xmlns:a16="http://schemas.microsoft.com/office/drawing/2014/main" id="{4FF9E93B-CD7A-4795-91AC-7CA7C1154D9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630" name="正方形/長方形 629">
          <a:extLst>
            <a:ext uri="{FF2B5EF4-FFF2-40B4-BE49-F238E27FC236}">
              <a16:creationId xmlns:a16="http://schemas.microsoft.com/office/drawing/2014/main" id="{994711DA-C913-4C63-8661-508FF7A5A63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631" name="テキスト ボックス 630">
          <a:extLst>
            <a:ext uri="{FF2B5EF4-FFF2-40B4-BE49-F238E27FC236}">
              <a16:creationId xmlns:a16="http://schemas.microsoft.com/office/drawing/2014/main" id="{D83A5FF5-FE19-4C56-AEEB-B0C857A106E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4A8D8512-16BD-4563-81A6-A25DDE5292E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633" name="テキスト ボックス 632">
          <a:extLst>
            <a:ext uri="{FF2B5EF4-FFF2-40B4-BE49-F238E27FC236}">
              <a16:creationId xmlns:a16="http://schemas.microsoft.com/office/drawing/2014/main" id="{026D9B1B-1BCD-42FA-A5CC-0E1C332F985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C627437C-432C-4F01-9064-0C064E78B325}"/>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textlink="">
      <xdr:nvSpPr>
        <xdr:cNvPr id="635" name="テキスト ボックス 634">
          <a:extLst>
            <a:ext uri="{FF2B5EF4-FFF2-40B4-BE49-F238E27FC236}">
              <a16:creationId xmlns:a16="http://schemas.microsoft.com/office/drawing/2014/main" id="{7352EE2F-5ADA-48DF-B2E7-41CA03C0F36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D980E922-3B19-419D-8892-39E17C8C4853}"/>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textlink="">
      <xdr:nvSpPr>
        <xdr:cNvPr id="637" name="テキスト ボックス 636">
          <a:extLst>
            <a:ext uri="{FF2B5EF4-FFF2-40B4-BE49-F238E27FC236}">
              <a16:creationId xmlns:a16="http://schemas.microsoft.com/office/drawing/2014/main" id="{3F6DC72A-BEDA-4B08-A58D-1D15D55A1807}"/>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27C077B1-58D8-4CCD-9F30-B5298D4A1E1F}"/>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textlink="">
      <xdr:nvSpPr>
        <xdr:cNvPr id="639" name="テキスト ボックス 638">
          <a:extLst>
            <a:ext uri="{FF2B5EF4-FFF2-40B4-BE49-F238E27FC236}">
              <a16:creationId xmlns:a16="http://schemas.microsoft.com/office/drawing/2014/main" id="{EBC88D3E-484C-437E-88EF-05911B82118C}"/>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B2F54165-FC89-4977-AFE4-D701321DCA0E}"/>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textlink="">
      <xdr:nvSpPr>
        <xdr:cNvPr id="641" name="テキスト ボックス 640">
          <a:extLst>
            <a:ext uri="{FF2B5EF4-FFF2-40B4-BE49-F238E27FC236}">
              <a16:creationId xmlns:a16="http://schemas.microsoft.com/office/drawing/2014/main" id="{6571AE6D-2599-451A-980B-57C2902EF3A9}"/>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6989D0DF-1A32-4A31-A244-F3970142578B}"/>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textlink="">
      <xdr:nvSpPr>
        <xdr:cNvPr id="643" name="テキスト ボックス 642">
          <a:extLst>
            <a:ext uri="{FF2B5EF4-FFF2-40B4-BE49-F238E27FC236}">
              <a16:creationId xmlns:a16="http://schemas.microsoft.com/office/drawing/2014/main" id="{4D0ED694-ED23-4EB9-A637-3CB7B7AB221E}"/>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11B4655A-57BD-4972-B8B5-746DA45EEAB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textlink="">
      <xdr:nvSpPr>
        <xdr:cNvPr id="645" name="【児童館】&#10;有形固定資産減価償却率グラフ枠">
          <a:extLst>
            <a:ext uri="{FF2B5EF4-FFF2-40B4-BE49-F238E27FC236}">
              <a16:creationId xmlns:a16="http://schemas.microsoft.com/office/drawing/2014/main" id="{B618126F-E0E2-4CF5-A423-3065BA0760D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6" name="直線コネクタ 645">
          <a:extLst>
            <a:ext uri="{FF2B5EF4-FFF2-40B4-BE49-F238E27FC236}">
              <a16:creationId xmlns:a16="http://schemas.microsoft.com/office/drawing/2014/main" id="{D2EA480D-C403-47E0-9BBC-D349C90051E3}"/>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textlink="">
      <xdr:nvSpPr>
        <xdr:cNvPr id="647" name="【児童館】&#10;有形固定資産減価償却率最小値テキスト">
          <a:extLst>
            <a:ext uri="{FF2B5EF4-FFF2-40B4-BE49-F238E27FC236}">
              <a16:creationId xmlns:a16="http://schemas.microsoft.com/office/drawing/2014/main" id="{1F21AF2D-3BE6-4FB2-BD96-C5A6124FA6A9}"/>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8" name="直線コネクタ 647">
          <a:extLst>
            <a:ext uri="{FF2B5EF4-FFF2-40B4-BE49-F238E27FC236}">
              <a16:creationId xmlns:a16="http://schemas.microsoft.com/office/drawing/2014/main" id="{72353FBB-C6A6-43C0-A502-58AFBB6A4038}"/>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textlink="">
      <xdr:nvSpPr>
        <xdr:cNvPr id="649" name="【児童館】&#10;有形固定資産減価償却率最大値テキスト">
          <a:extLst>
            <a:ext uri="{FF2B5EF4-FFF2-40B4-BE49-F238E27FC236}">
              <a16:creationId xmlns:a16="http://schemas.microsoft.com/office/drawing/2014/main" id="{BE4B9F0C-803B-4BC9-A279-8CD9FD12C5CA}"/>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0" name="直線コネクタ 649">
          <a:extLst>
            <a:ext uri="{FF2B5EF4-FFF2-40B4-BE49-F238E27FC236}">
              <a16:creationId xmlns:a16="http://schemas.microsoft.com/office/drawing/2014/main" id="{FACDA63C-0745-43D9-82E8-2C4828A07E26}"/>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58438</xdr:rowOff>
    </xdr:from>
    <xdr:ext cx="405111" cy="259045"/>
    <xdr:sp textlink="">
      <xdr:nvSpPr>
        <xdr:cNvPr id="651" name="【児童館】&#10;有形固定資産減価償却率平均値テキスト">
          <a:extLst>
            <a:ext uri="{FF2B5EF4-FFF2-40B4-BE49-F238E27FC236}">
              <a16:creationId xmlns:a16="http://schemas.microsoft.com/office/drawing/2014/main" id="{21B47083-D138-47BF-B565-EFE158AD1B57}"/>
            </a:ext>
          </a:extLst>
        </xdr:cNvPr>
        <xdr:cNvSpPr txBox="1"/>
      </xdr:nvSpPr>
      <xdr:spPr>
        <a:xfrm>
          <a:off x="14414500" y="13637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textlink="">
      <xdr:nvSpPr>
        <xdr:cNvPr id="652" name="フローチャート: 判断 651">
          <a:extLst>
            <a:ext uri="{FF2B5EF4-FFF2-40B4-BE49-F238E27FC236}">
              <a16:creationId xmlns:a16="http://schemas.microsoft.com/office/drawing/2014/main" id="{BFAF5DC4-BE83-4559-A303-A3264BB69D04}"/>
            </a:ext>
          </a:extLst>
        </xdr:cNvPr>
        <xdr:cNvSpPr/>
      </xdr:nvSpPr>
      <xdr:spPr>
        <a:xfrm>
          <a:off x="14325600" y="1365885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textlink="">
      <xdr:nvSpPr>
        <xdr:cNvPr id="653" name="フローチャート: 判断 652">
          <a:extLst>
            <a:ext uri="{FF2B5EF4-FFF2-40B4-BE49-F238E27FC236}">
              <a16:creationId xmlns:a16="http://schemas.microsoft.com/office/drawing/2014/main" id="{6A8505EF-C696-4CF8-AF2E-8D85DDDB9399}"/>
            </a:ext>
          </a:extLst>
        </xdr:cNvPr>
        <xdr:cNvSpPr/>
      </xdr:nvSpPr>
      <xdr:spPr>
        <a:xfrm>
          <a:off x="13578840" y="13731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textlink="">
      <xdr:nvSpPr>
        <xdr:cNvPr id="654" name="フローチャート: 判断 653">
          <a:extLst>
            <a:ext uri="{FF2B5EF4-FFF2-40B4-BE49-F238E27FC236}">
              <a16:creationId xmlns:a16="http://schemas.microsoft.com/office/drawing/2014/main" id="{794066ED-60FE-4D65-821C-D67B46E2CE29}"/>
            </a:ext>
          </a:extLst>
        </xdr:cNvPr>
        <xdr:cNvSpPr/>
      </xdr:nvSpPr>
      <xdr:spPr>
        <a:xfrm>
          <a:off x="12804140" y="1375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textlink="">
      <xdr:nvSpPr>
        <xdr:cNvPr id="655" name="フローチャート: 判断 654">
          <a:extLst>
            <a:ext uri="{FF2B5EF4-FFF2-40B4-BE49-F238E27FC236}">
              <a16:creationId xmlns:a16="http://schemas.microsoft.com/office/drawing/2014/main" id="{EED0759A-3CDF-41B5-B4B1-0BBD9A42CDB7}"/>
            </a:ext>
          </a:extLst>
        </xdr:cNvPr>
        <xdr:cNvSpPr/>
      </xdr:nvSpPr>
      <xdr:spPr>
        <a:xfrm>
          <a:off x="12029440" y="13743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36830</xdr:rowOff>
    </xdr:from>
    <xdr:to>
      <xdr:col>67</xdr:col>
      <xdr:colOff>101600</xdr:colOff>
      <xdr:row>82</xdr:row>
      <xdr:rowOff>138430</xdr:rowOff>
    </xdr:to>
    <xdr:sp textlink="">
      <xdr:nvSpPr>
        <xdr:cNvPr id="656" name="フローチャート: 判断 655">
          <a:extLst>
            <a:ext uri="{FF2B5EF4-FFF2-40B4-BE49-F238E27FC236}">
              <a16:creationId xmlns:a16="http://schemas.microsoft.com/office/drawing/2014/main" id="{F497FF9C-5567-4A57-B35F-E3F343428C5E}"/>
            </a:ext>
          </a:extLst>
        </xdr:cNvPr>
        <xdr:cNvSpPr/>
      </xdr:nvSpPr>
      <xdr:spPr>
        <a:xfrm>
          <a:off x="11231880" y="1378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657" name="テキスト ボックス 656">
          <a:extLst>
            <a:ext uri="{FF2B5EF4-FFF2-40B4-BE49-F238E27FC236}">
              <a16:creationId xmlns:a16="http://schemas.microsoft.com/office/drawing/2014/main" id="{61724B0A-342F-427D-884F-CF4E863E6BF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658" name="テキスト ボックス 657">
          <a:extLst>
            <a:ext uri="{FF2B5EF4-FFF2-40B4-BE49-F238E27FC236}">
              <a16:creationId xmlns:a16="http://schemas.microsoft.com/office/drawing/2014/main" id="{3EA552F3-AF70-4C2B-8773-57957AE9BE1F}"/>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659" name="テキスト ボックス 658">
          <a:extLst>
            <a:ext uri="{FF2B5EF4-FFF2-40B4-BE49-F238E27FC236}">
              <a16:creationId xmlns:a16="http://schemas.microsoft.com/office/drawing/2014/main" id="{4914A44B-E214-4B14-A020-046DFB31808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660" name="テキスト ボックス 659">
          <a:extLst>
            <a:ext uri="{FF2B5EF4-FFF2-40B4-BE49-F238E27FC236}">
              <a16:creationId xmlns:a16="http://schemas.microsoft.com/office/drawing/2014/main" id="{22250C0A-844A-45AC-B575-A74A235B32B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661" name="テキスト ボックス 660">
          <a:extLst>
            <a:ext uri="{FF2B5EF4-FFF2-40B4-BE49-F238E27FC236}">
              <a16:creationId xmlns:a16="http://schemas.microsoft.com/office/drawing/2014/main" id="{080E3535-6B7C-4C81-96EB-D135E50AB74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106680</xdr:rowOff>
    </xdr:from>
    <xdr:to>
      <xdr:col>85</xdr:col>
      <xdr:colOff>177800</xdr:colOff>
      <xdr:row>79</xdr:row>
      <xdr:rowOff>36830</xdr:rowOff>
    </xdr:to>
    <xdr:sp textlink="">
      <xdr:nvSpPr>
        <xdr:cNvPr id="662" name="楕円 661">
          <a:extLst>
            <a:ext uri="{FF2B5EF4-FFF2-40B4-BE49-F238E27FC236}">
              <a16:creationId xmlns:a16="http://schemas.microsoft.com/office/drawing/2014/main" id="{532460BF-7574-419D-914B-E1018AAE0878}"/>
            </a:ext>
          </a:extLst>
        </xdr:cNvPr>
        <xdr:cNvSpPr/>
      </xdr:nvSpPr>
      <xdr:spPr>
        <a:xfrm>
          <a:off x="14325600" y="131826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129557</xdr:rowOff>
    </xdr:from>
    <xdr:ext cx="405111" cy="259045"/>
    <xdr:sp textlink="">
      <xdr:nvSpPr>
        <xdr:cNvPr id="663" name="【児童館】&#10;有形固定資産減価償却率該当値テキスト">
          <a:extLst>
            <a:ext uri="{FF2B5EF4-FFF2-40B4-BE49-F238E27FC236}">
              <a16:creationId xmlns:a16="http://schemas.microsoft.com/office/drawing/2014/main" id="{48A4F1B3-19BA-442C-9969-11180CFD5683}"/>
            </a:ext>
          </a:extLst>
        </xdr:cNvPr>
        <xdr:cNvSpPr txBox="1"/>
      </xdr:nvSpPr>
      <xdr:spPr>
        <a:xfrm>
          <a:off x="14414500" y="1303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78739</xdr:rowOff>
    </xdr:from>
    <xdr:to>
      <xdr:col>81</xdr:col>
      <xdr:colOff>101600</xdr:colOff>
      <xdr:row>79</xdr:row>
      <xdr:rowOff>8889</xdr:rowOff>
    </xdr:to>
    <xdr:sp textlink="">
      <xdr:nvSpPr>
        <xdr:cNvPr id="664" name="楕円 663">
          <a:extLst>
            <a:ext uri="{FF2B5EF4-FFF2-40B4-BE49-F238E27FC236}">
              <a16:creationId xmlns:a16="http://schemas.microsoft.com/office/drawing/2014/main" id="{299D1C2B-69CB-462C-9CD8-1198DCCB1046}"/>
            </a:ext>
          </a:extLst>
        </xdr:cNvPr>
        <xdr:cNvSpPr/>
      </xdr:nvSpPr>
      <xdr:spPr>
        <a:xfrm>
          <a:off x="13578840" y="131546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129539</xdr:rowOff>
    </xdr:from>
    <xdr:to>
      <xdr:col>85</xdr:col>
      <xdr:colOff>127000</xdr:colOff>
      <xdr:row>78</xdr:row>
      <xdr:rowOff>157480</xdr:rowOff>
    </xdr:to>
    <xdr:cxnSp macro="">
      <xdr:nvCxnSpPr>
        <xdr:cNvPr id="665" name="直線コネクタ 664">
          <a:extLst>
            <a:ext uri="{FF2B5EF4-FFF2-40B4-BE49-F238E27FC236}">
              <a16:creationId xmlns:a16="http://schemas.microsoft.com/office/drawing/2014/main" id="{DFDF6402-57E6-4CC1-983F-7D81E332DC32}"/>
            </a:ext>
          </a:extLst>
        </xdr:cNvPr>
        <xdr:cNvCxnSpPr/>
      </xdr:nvCxnSpPr>
      <xdr:spPr>
        <a:xfrm>
          <a:off x="13629640" y="13205459"/>
          <a:ext cx="74676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50800</xdr:rowOff>
    </xdr:from>
    <xdr:to>
      <xdr:col>76</xdr:col>
      <xdr:colOff>165100</xdr:colOff>
      <xdr:row>78</xdr:row>
      <xdr:rowOff>152400</xdr:rowOff>
    </xdr:to>
    <xdr:sp textlink="">
      <xdr:nvSpPr>
        <xdr:cNvPr id="666" name="楕円 665">
          <a:extLst>
            <a:ext uri="{FF2B5EF4-FFF2-40B4-BE49-F238E27FC236}">
              <a16:creationId xmlns:a16="http://schemas.microsoft.com/office/drawing/2014/main" id="{1650B236-F815-4807-B55E-77235FDCCF88}"/>
            </a:ext>
          </a:extLst>
        </xdr:cNvPr>
        <xdr:cNvSpPr/>
      </xdr:nvSpPr>
      <xdr:spPr>
        <a:xfrm>
          <a:off x="12804140" y="1312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101600</xdr:rowOff>
    </xdr:from>
    <xdr:to>
      <xdr:col>81</xdr:col>
      <xdr:colOff>50800</xdr:colOff>
      <xdr:row>78</xdr:row>
      <xdr:rowOff>129539</xdr:rowOff>
    </xdr:to>
    <xdr:cxnSp macro="">
      <xdr:nvCxnSpPr>
        <xdr:cNvPr id="667" name="直線コネクタ 666">
          <a:extLst>
            <a:ext uri="{FF2B5EF4-FFF2-40B4-BE49-F238E27FC236}">
              <a16:creationId xmlns:a16="http://schemas.microsoft.com/office/drawing/2014/main" id="{B6E66A15-F028-4E3D-A6A0-F59162B0EB44}"/>
            </a:ext>
          </a:extLst>
        </xdr:cNvPr>
        <xdr:cNvCxnSpPr/>
      </xdr:nvCxnSpPr>
      <xdr:spPr>
        <a:xfrm>
          <a:off x="12854940" y="13177520"/>
          <a:ext cx="7747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22861</xdr:rowOff>
    </xdr:from>
    <xdr:to>
      <xdr:col>72</xdr:col>
      <xdr:colOff>38100</xdr:colOff>
      <xdr:row>78</xdr:row>
      <xdr:rowOff>124461</xdr:rowOff>
    </xdr:to>
    <xdr:sp textlink="">
      <xdr:nvSpPr>
        <xdr:cNvPr id="668" name="楕円 667">
          <a:extLst>
            <a:ext uri="{FF2B5EF4-FFF2-40B4-BE49-F238E27FC236}">
              <a16:creationId xmlns:a16="http://schemas.microsoft.com/office/drawing/2014/main" id="{BD5C118B-DB0E-4F0F-82CA-22B0033F5C33}"/>
            </a:ext>
          </a:extLst>
        </xdr:cNvPr>
        <xdr:cNvSpPr/>
      </xdr:nvSpPr>
      <xdr:spPr>
        <a:xfrm>
          <a:off x="12029440" y="130987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73661</xdr:rowOff>
    </xdr:from>
    <xdr:to>
      <xdr:col>76</xdr:col>
      <xdr:colOff>114300</xdr:colOff>
      <xdr:row>78</xdr:row>
      <xdr:rowOff>101600</xdr:rowOff>
    </xdr:to>
    <xdr:cxnSp macro="">
      <xdr:nvCxnSpPr>
        <xdr:cNvPr id="669" name="直線コネクタ 668">
          <a:extLst>
            <a:ext uri="{FF2B5EF4-FFF2-40B4-BE49-F238E27FC236}">
              <a16:creationId xmlns:a16="http://schemas.microsoft.com/office/drawing/2014/main" id="{587D546D-92C9-4C83-9407-E1D934CC02BB}"/>
            </a:ext>
          </a:extLst>
        </xdr:cNvPr>
        <xdr:cNvCxnSpPr/>
      </xdr:nvCxnSpPr>
      <xdr:spPr>
        <a:xfrm>
          <a:off x="12072620" y="13149581"/>
          <a:ext cx="78232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166370</xdr:rowOff>
    </xdr:from>
    <xdr:to>
      <xdr:col>67</xdr:col>
      <xdr:colOff>101600</xdr:colOff>
      <xdr:row>78</xdr:row>
      <xdr:rowOff>96520</xdr:rowOff>
    </xdr:to>
    <xdr:sp textlink="">
      <xdr:nvSpPr>
        <xdr:cNvPr id="670" name="楕円 669">
          <a:extLst>
            <a:ext uri="{FF2B5EF4-FFF2-40B4-BE49-F238E27FC236}">
              <a16:creationId xmlns:a16="http://schemas.microsoft.com/office/drawing/2014/main" id="{08A67406-82E3-4DF1-BF99-64561B345EE0}"/>
            </a:ext>
          </a:extLst>
        </xdr:cNvPr>
        <xdr:cNvSpPr/>
      </xdr:nvSpPr>
      <xdr:spPr>
        <a:xfrm>
          <a:off x="11231880" y="13074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45720</xdr:rowOff>
    </xdr:from>
    <xdr:to>
      <xdr:col>71</xdr:col>
      <xdr:colOff>177800</xdr:colOff>
      <xdr:row>78</xdr:row>
      <xdr:rowOff>73661</xdr:rowOff>
    </xdr:to>
    <xdr:cxnSp macro="">
      <xdr:nvCxnSpPr>
        <xdr:cNvPr id="671" name="直線コネクタ 670">
          <a:extLst>
            <a:ext uri="{FF2B5EF4-FFF2-40B4-BE49-F238E27FC236}">
              <a16:creationId xmlns:a16="http://schemas.microsoft.com/office/drawing/2014/main" id="{1E43D4E9-3FD8-4C34-A58F-055D3D94025A}"/>
            </a:ext>
          </a:extLst>
        </xdr:cNvPr>
        <xdr:cNvCxnSpPr/>
      </xdr:nvCxnSpPr>
      <xdr:spPr>
        <a:xfrm>
          <a:off x="11282680" y="13121640"/>
          <a:ext cx="78994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73677</xdr:rowOff>
    </xdr:from>
    <xdr:ext cx="405111" cy="259045"/>
    <xdr:sp textlink="">
      <xdr:nvSpPr>
        <xdr:cNvPr id="672" name="n_1aveValue【児童館】&#10;有形固定資産減価償却率">
          <a:extLst>
            <a:ext uri="{FF2B5EF4-FFF2-40B4-BE49-F238E27FC236}">
              <a16:creationId xmlns:a16="http://schemas.microsoft.com/office/drawing/2014/main" id="{5861F963-F244-418B-9CE1-869CC93D1074}"/>
            </a:ext>
          </a:extLst>
        </xdr:cNvPr>
        <xdr:cNvSpPr txBox="1"/>
      </xdr:nvSpPr>
      <xdr:spPr>
        <a:xfrm>
          <a:off x="13437244" y="1382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97807</xdr:rowOff>
    </xdr:from>
    <xdr:ext cx="405111" cy="259045"/>
    <xdr:sp textlink="">
      <xdr:nvSpPr>
        <xdr:cNvPr id="673" name="n_2aveValue【児童館】&#10;有形固定資産減価償却率">
          <a:extLst>
            <a:ext uri="{FF2B5EF4-FFF2-40B4-BE49-F238E27FC236}">
              <a16:creationId xmlns:a16="http://schemas.microsoft.com/office/drawing/2014/main" id="{47A67EAB-F2FB-4D66-90BF-2F70D48AF3B9}"/>
            </a:ext>
          </a:extLst>
        </xdr:cNvPr>
        <xdr:cNvSpPr txBox="1"/>
      </xdr:nvSpPr>
      <xdr:spPr>
        <a:xfrm>
          <a:off x="12675244" y="1384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86377</xdr:rowOff>
    </xdr:from>
    <xdr:ext cx="405111" cy="259045"/>
    <xdr:sp textlink="">
      <xdr:nvSpPr>
        <xdr:cNvPr id="674" name="n_3aveValue【児童館】&#10;有形固定資産減価償却率">
          <a:extLst>
            <a:ext uri="{FF2B5EF4-FFF2-40B4-BE49-F238E27FC236}">
              <a16:creationId xmlns:a16="http://schemas.microsoft.com/office/drawing/2014/main" id="{693116A7-459D-4004-B334-8546A7144CFA}"/>
            </a:ext>
          </a:extLst>
        </xdr:cNvPr>
        <xdr:cNvSpPr txBox="1"/>
      </xdr:nvSpPr>
      <xdr:spPr>
        <a:xfrm>
          <a:off x="119005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129557</xdr:rowOff>
    </xdr:from>
    <xdr:ext cx="405111" cy="259045"/>
    <xdr:sp textlink="">
      <xdr:nvSpPr>
        <xdr:cNvPr id="675" name="n_4aveValue【児童館】&#10;有形固定資産減価償却率">
          <a:extLst>
            <a:ext uri="{FF2B5EF4-FFF2-40B4-BE49-F238E27FC236}">
              <a16:creationId xmlns:a16="http://schemas.microsoft.com/office/drawing/2014/main" id="{6E6B5380-F95B-4694-A21D-C36EC2F02662}"/>
            </a:ext>
          </a:extLst>
        </xdr:cNvPr>
        <xdr:cNvSpPr txBox="1"/>
      </xdr:nvSpPr>
      <xdr:spPr>
        <a:xfrm>
          <a:off x="11102984" y="1387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25416</xdr:rowOff>
    </xdr:from>
    <xdr:ext cx="405111" cy="259045"/>
    <xdr:sp textlink="">
      <xdr:nvSpPr>
        <xdr:cNvPr id="676" name="n_1mainValue【児童館】&#10;有形固定資産減価償却率">
          <a:extLst>
            <a:ext uri="{FF2B5EF4-FFF2-40B4-BE49-F238E27FC236}">
              <a16:creationId xmlns:a16="http://schemas.microsoft.com/office/drawing/2014/main" id="{6C96C511-5CF6-4782-BCE4-033E071B560C}"/>
            </a:ext>
          </a:extLst>
        </xdr:cNvPr>
        <xdr:cNvSpPr txBox="1"/>
      </xdr:nvSpPr>
      <xdr:spPr>
        <a:xfrm>
          <a:off x="13437244" y="12933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168927</xdr:rowOff>
    </xdr:from>
    <xdr:ext cx="405111" cy="259045"/>
    <xdr:sp textlink="">
      <xdr:nvSpPr>
        <xdr:cNvPr id="677" name="n_2mainValue【児童館】&#10;有形固定資産減価償却率">
          <a:extLst>
            <a:ext uri="{FF2B5EF4-FFF2-40B4-BE49-F238E27FC236}">
              <a16:creationId xmlns:a16="http://schemas.microsoft.com/office/drawing/2014/main" id="{AA79CA00-E9F9-4D10-841A-5A8AC869E723}"/>
            </a:ext>
          </a:extLst>
        </xdr:cNvPr>
        <xdr:cNvSpPr txBox="1"/>
      </xdr:nvSpPr>
      <xdr:spPr>
        <a:xfrm>
          <a:off x="12675244" y="1290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140988</xdr:rowOff>
    </xdr:from>
    <xdr:ext cx="340478" cy="259045"/>
    <xdr:sp textlink="">
      <xdr:nvSpPr>
        <xdr:cNvPr id="678" name="n_3mainValue【児童館】&#10;有形固定資産減価償却率">
          <a:extLst>
            <a:ext uri="{FF2B5EF4-FFF2-40B4-BE49-F238E27FC236}">
              <a16:creationId xmlns:a16="http://schemas.microsoft.com/office/drawing/2014/main" id="{3CB500FD-4C02-4940-A0CF-370C0386F15B}"/>
            </a:ext>
          </a:extLst>
        </xdr:cNvPr>
        <xdr:cNvSpPr txBox="1"/>
      </xdr:nvSpPr>
      <xdr:spPr>
        <a:xfrm>
          <a:off x="11910001" y="128816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113047</xdr:rowOff>
    </xdr:from>
    <xdr:ext cx="340478" cy="259045"/>
    <xdr:sp textlink="">
      <xdr:nvSpPr>
        <xdr:cNvPr id="679" name="n_4mainValue【児童館】&#10;有形固定資産減価償却率">
          <a:extLst>
            <a:ext uri="{FF2B5EF4-FFF2-40B4-BE49-F238E27FC236}">
              <a16:creationId xmlns:a16="http://schemas.microsoft.com/office/drawing/2014/main" id="{0CFA0B23-FBED-4A61-802F-6A6DA587627B}"/>
            </a:ext>
          </a:extLst>
        </xdr:cNvPr>
        <xdr:cNvSpPr txBox="1"/>
      </xdr:nvSpPr>
      <xdr:spPr>
        <a:xfrm>
          <a:off x="11135301" y="12853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680" name="正方形/長方形 679">
          <a:extLst>
            <a:ext uri="{FF2B5EF4-FFF2-40B4-BE49-F238E27FC236}">
              <a16:creationId xmlns:a16="http://schemas.microsoft.com/office/drawing/2014/main" id="{18B1FE8D-64E9-4B51-BC16-1AE84C7D59A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681" name="正方形/長方形 680">
          <a:extLst>
            <a:ext uri="{FF2B5EF4-FFF2-40B4-BE49-F238E27FC236}">
              <a16:creationId xmlns:a16="http://schemas.microsoft.com/office/drawing/2014/main" id="{FC340A02-B7D7-436A-A8BB-4AEB6FD38C2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682" name="正方形/長方形 681">
          <a:extLst>
            <a:ext uri="{FF2B5EF4-FFF2-40B4-BE49-F238E27FC236}">
              <a16:creationId xmlns:a16="http://schemas.microsoft.com/office/drawing/2014/main" id="{48752861-028C-404C-96E4-64E39DF0380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683" name="正方形/長方形 682">
          <a:extLst>
            <a:ext uri="{FF2B5EF4-FFF2-40B4-BE49-F238E27FC236}">
              <a16:creationId xmlns:a16="http://schemas.microsoft.com/office/drawing/2014/main" id="{8FB9D390-B5C7-4416-997C-CE007381347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684" name="正方形/長方形 683">
          <a:extLst>
            <a:ext uri="{FF2B5EF4-FFF2-40B4-BE49-F238E27FC236}">
              <a16:creationId xmlns:a16="http://schemas.microsoft.com/office/drawing/2014/main" id="{33AA5E66-9617-4072-A33C-A4BBFB0CB41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685" name="正方形/長方形 684">
          <a:extLst>
            <a:ext uri="{FF2B5EF4-FFF2-40B4-BE49-F238E27FC236}">
              <a16:creationId xmlns:a16="http://schemas.microsoft.com/office/drawing/2014/main" id="{82F74703-1567-47BA-BFD0-7956DF3F412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686" name="正方形/長方形 685">
          <a:extLst>
            <a:ext uri="{FF2B5EF4-FFF2-40B4-BE49-F238E27FC236}">
              <a16:creationId xmlns:a16="http://schemas.microsoft.com/office/drawing/2014/main" id="{7E199EA0-EDFB-4AC5-95E4-DF736E9043D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87" name="正方形/長方形 686">
          <a:extLst>
            <a:ext uri="{FF2B5EF4-FFF2-40B4-BE49-F238E27FC236}">
              <a16:creationId xmlns:a16="http://schemas.microsoft.com/office/drawing/2014/main" id="{76C110C0-393D-4EB2-B2DE-0346DC02450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688" name="テキスト ボックス 687">
          <a:extLst>
            <a:ext uri="{FF2B5EF4-FFF2-40B4-BE49-F238E27FC236}">
              <a16:creationId xmlns:a16="http://schemas.microsoft.com/office/drawing/2014/main" id="{B92BA5FD-2468-4AC4-B875-9125A1D604F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C99C97F9-A34D-4035-A409-E76308805199}"/>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0483C05F-53C0-474F-A327-FCC623734635}"/>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textlink="">
      <xdr:nvSpPr>
        <xdr:cNvPr id="691" name="テキスト ボックス 690">
          <a:extLst>
            <a:ext uri="{FF2B5EF4-FFF2-40B4-BE49-F238E27FC236}">
              <a16:creationId xmlns:a16="http://schemas.microsoft.com/office/drawing/2014/main" id="{67F968D3-11BD-4534-B739-D3A8E6C49247}"/>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6E64B42C-037A-49AB-987E-C850B74E3049}"/>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textlink="">
      <xdr:nvSpPr>
        <xdr:cNvPr id="693" name="テキスト ボックス 692">
          <a:extLst>
            <a:ext uri="{FF2B5EF4-FFF2-40B4-BE49-F238E27FC236}">
              <a16:creationId xmlns:a16="http://schemas.microsoft.com/office/drawing/2014/main" id="{B983DEE3-E432-47DE-BAC8-E849230DF1B6}"/>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1F6736CA-FAF6-4E06-B6E4-353A208C33A7}"/>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textlink="">
      <xdr:nvSpPr>
        <xdr:cNvPr id="695" name="テキスト ボックス 694">
          <a:extLst>
            <a:ext uri="{FF2B5EF4-FFF2-40B4-BE49-F238E27FC236}">
              <a16:creationId xmlns:a16="http://schemas.microsoft.com/office/drawing/2014/main" id="{39C5D336-F1E9-4517-AA43-19C7E1689374}"/>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0D9D29AE-8AFF-45FF-9F3D-5E5BA8062F3D}"/>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textlink="">
      <xdr:nvSpPr>
        <xdr:cNvPr id="697" name="テキスト ボックス 696">
          <a:extLst>
            <a:ext uri="{FF2B5EF4-FFF2-40B4-BE49-F238E27FC236}">
              <a16:creationId xmlns:a16="http://schemas.microsoft.com/office/drawing/2014/main" id="{7698C0A7-4687-4093-95D2-D299DBFFF172}"/>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F2132C12-B3A6-4BC6-8FC3-9C4311BB5AD1}"/>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textlink="">
      <xdr:nvSpPr>
        <xdr:cNvPr id="699" name="テキスト ボックス 698">
          <a:extLst>
            <a:ext uri="{FF2B5EF4-FFF2-40B4-BE49-F238E27FC236}">
              <a16:creationId xmlns:a16="http://schemas.microsoft.com/office/drawing/2014/main" id="{19F99B07-75D6-47AC-A41D-2A7C7703A833}"/>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0A337E12-4CFA-48C5-8A22-D3EE54AEB2B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701" name="テキスト ボックス 700">
          <a:extLst>
            <a:ext uri="{FF2B5EF4-FFF2-40B4-BE49-F238E27FC236}">
              <a16:creationId xmlns:a16="http://schemas.microsoft.com/office/drawing/2014/main" id="{F62813C8-1F6A-4023-B857-B2BB0218735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702" name="【児童館】&#10;一人当たり面積グラフ枠">
          <a:extLst>
            <a:ext uri="{FF2B5EF4-FFF2-40B4-BE49-F238E27FC236}">
              <a16:creationId xmlns:a16="http://schemas.microsoft.com/office/drawing/2014/main" id="{49262CAC-B168-4362-B30A-F5FDAE8499C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703" name="直線コネクタ 702">
          <a:extLst>
            <a:ext uri="{FF2B5EF4-FFF2-40B4-BE49-F238E27FC236}">
              <a16:creationId xmlns:a16="http://schemas.microsoft.com/office/drawing/2014/main" id="{3A6E6350-D171-4459-9C1F-26F9D911889F}"/>
            </a:ext>
          </a:extLst>
        </xdr:cNvPr>
        <xdr:cNvCxnSpPr/>
      </xdr:nvCxnSpPr>
      <xdr:spPr>
        <a:xfrm flipV="1">
          <a:off x="19509104" y="1307592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textlink="">
      <xdr:nvSpPr>
        <xdr:cNvPr id="704" name="【児童館】&#10;一人当たり面積最小値テキスト">
          <a:extLst>
            <a:ext uri="{FF2B5EF4-FFF2-40B4-BE49-F238E27FC236}">
              <a16:creationId xmlns:a16="http://schemas.microsoft.com/office/drawing/2014/main" id="{0D2FC627-6B39-4959-B013-7BAB74A5DB6B}"/>
            </a:ext>
          </a:extLst>
        </xdr:cNvPr>
        <xdr:cNvSpPr txBox="1"/>
      </xdr:nvSpPr>
      <xdr:spPr>
        <a:xfrm>
          <a:off x="19547840"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705" name="直線コネクタ 704">
          <a:extLst>
            <a:ext uri="{FF2B5EF4-FFF2-40B4-BE49-F238E27FC236}">
              <a16:creationId xmlns:a16="http://schemas.microsoft.com/office/drawing/2014/main" id="{F877B377-BA33-4CF9-81B1-3DD97021F0BA}"/>
            </a:ext>
          </a:extLst>
        </xdr:cNvPr>
        <xdr:cNvCxnSpPr/>
      </xdr:nvCxnSpPr>
      <xdr:spPr>
        <a:xfrm>
          <a:off x="19443700" y="14352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textlink="">
      <xdr:nvSpPr>
        <xdr:cNvPr id="706" name="【児童館】&#10;一人当たり面積最大値テキスト">
          <a:extLst>
            <a:ext uri="{FF2B5EF4-FFF2-40B4-BE49-F238E27FC236}">
              <a16:creationId xmlns:a16="http://schemas.microsoft.com/office/drawing/2014/main" id="{9242A919-1683-467A-AD41-8B7AD2403BA1}"/>
            </a:ext>
          </a:extLst>
        </xdr:cNvPr>
        <xdr:cNvSpPr txBox="1"/>
      </xdr:nvSpPr>
      <xdr:spPr>
        <a:xfrm>
          <a:off x="19547840" y="128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07" name="直線コネクタ 706">
          <a:extLst>
            <a:ext uri="{FF2B5EF4-FFF2-40B4-BE49-F238E27FC236}">
              <a16:creationId xmlns:a16="http://schemas.microsoft.com/office/drawing/2014/main" id="{5C5FE279-9D26-4465-BD83-BC68C0696A08}"/>
            </a:ext>
          </a:extLst>
        </xdr:cNvPr>
        <xdr:cNvCxnSpPr/>
      </xdr:nvCxnSpPr>
      <xdr:spPr>
        <a:xfrm>
          <a:off x="19443700" y="1307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textlink="">
      <xdr:nvSpPr>
        <xdr:cNvPr id="708" name="【児童館】&#10;一人当たり面積平均値テキスト">
          <a:extLst>
            <a:ext uri="{FF2B5EF4-FFF2-40B4-BE49-F238E27FC236}">
              <a16:creationId xmlns:a16="http://schemas.microsoft.com/office/drawing/2014/main" id="{E44BAA76-E606-4F40-BD25-D55EFFD919A8}"/>
            </a:ext>
          </a:extLst>
        </xdr:cNvPr>
        <xdr:cNvSpPr txBox="1"/>
      </xdr:nvSpPr>
      <xdr:spPr>
        <a:xfrm>
          <a:off x="19547840" y="13813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textlink="">
      <xdr:nvSpPr>
        <xdr:cNvPr id="709" name="フローチャート: 判断 708">
          <a:extLst>
            <a:ext uri="{FF2B5EF4-FFF2-40B4-BE49-F238E27FC236}">
              <a16:creationId xmlns:a16="http://schemas.microsoft.com/office/drawing/2014/main" id="{83D92A8B-E365-4D22-9C0E-C9D2784A0341}"/>
            </a:ext>
          </a:extLst>
        </xdr:cNvPr>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textlink="">
      <xdr:nvSpPr>
        <xdr:cNvPr id="710" name="フローチャート: 判断 709">
          <a:extLst>
            <a:ext uri="{FF2B5EF4-FFF2-40B4-BE49-F238E27FC236}">
              <a16:creationId xmlns:a16="http://schemas.microsoft.com/office/drawing/2014/main" id="{4A0D35C8-158F-49E7-A165-A5DB43CBC89C}"/>
            </a:ext>
          </a:extLst>
        </xdr:cNvPr>
        <xdr:cNvSpPr/>
      </xdr:nvSpPr>
      <xdr:spPr>
        <a:xfrm>
          <a:off x="18735040" y="1387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textlink="">
      <xdr:nvSpPr>
        <xdr:cNvPr id="711" name="フローチャート: 判断 710">
          <a:extLst>
            <a:ext uri="{FF2B5EF4-FFF2-40B4-BE49-F238E27FC236}">
              <a16:creationId xmlns:a16="http://schemas.microsoft.com/office/drawing/2014/main" id="{E3669BA6-33B5-41FC-A396-A07E9E37FDC6}"/>
            </a:ext>
          </a:extLst>
        </xdr:cNvPr>
        <xdr:cNvSpPr/>
      </xdr:nvSpPr>
      <xdr:spPr>
        <a:xfrm>
          <a:off x="17937480" y="1391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textlink="">
      <xdr:nvSpPr>
        <xdr:cNvPr id="712" name="フローチャート: 判断 711">
          <a:extLst>
            <a:ext uri="{FF2B5EF4-FFF2-40B4-BE49-F238E27FC236}">
              <a16:creationId xmlns:a16="http://schemas.microsoft.com/office/drawing/2014/main" id="{398784F1-699D-406A-A7B7-9C8606CD6026}"/>
            </a:ext>
          </a:extLst>
        </xdr:cNvPr>
        <xdr:cNvSpPr/>
      </xdr:nvSpPr>
      <xdr:spPr>
        <a:xfrm>
          <a:off x="1716278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52070</xdr:rowOff>
    </xdr:from>
    <xdr:to>
      <xdr:col>98</xdr:col>
      <xdr:colOff>38100</xdr:colOff>
      <xdr:row>83</xdr:row>
      <xdr:rowOff>153670</xdr:rowOff>
    </xdr:to>
    <xdr:sp textlink="">
      <xdr:nvSpPr>
        <xdr:cNvPr id="713" name="フローチャート: 判断 712">
          <a:extLst>
            <a:ext uri="{FF2B5EF4-FFF2-40B4-BE49-F238E27FC236}">
              <a16:creationId xmlns:a16="http://schemas.microsoft.com/office/drawing/2014/main" id="{D909EC9E-62B4-4DBD-9A5F-D9FED664B705}"/>
            </a:ext>
          </a:extLst>
        </xdr:cNvPr>
        <xdr:cNvSpPr/>
      </xdr:nvSpPr>
      <xdr:spPr>
        <a:xfrm>
          <a:off x="16388080" y="13966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714" name="テキスト ボックス 713">
          <a:extLst>
            <a:ext uri="{FF2B5EF4-FFF2-40B4-BE49-F238E27FC236}">
              <a16:creationId xmlns:a16="http://schemas.microsoft.com/office/drawing/2014/main" id="{90E0A42A-956F-493E-A51D-CB4B43AD3F2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715" name="テキスト ボックス 714">
          <a:extLst>
            <a:ext uri="{FF2B5EF4-FFF2-40B4-BE49-F238E27FC236}">
              <a16:creationId xmlns:a16="http://schemas.microsoft.com/office/drawing/2014/main" id="{6232D6FE-3400-423A-98E4-5D5FFDE369D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716" name="テキスト ボックス 715">
          <a:extLst>
            <a:ext uri="{FF2B5EF4-FFF2-40B4-BE49-F238E27FC236}">
              <a16:creationId xmlns:a16="http://schemas.microsoft.com/office/drawing/2014/main" id="{E6AB5D86-6296-4BA8-9EFF-F9A16AA6D6F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717" name="テキスト ボックス 716">
          <a:extLst>
            <a:ext uri="{FF2B5EF4-FFF2-40B4-BE49-F238E27FC236}">
              <a16:creationId xmlns:a16="http://schemas.microsoft.com/office/drawing/2014/main" id="{880E324E-3262-4690-A254-44A1BBC233E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718" name="テキスト ボックス 717">
          <a:extLst>
            <a:ext uri="{FF2B5EF4-FFF2-40B4-BE49-F238E27FC236}">
              <a16:creationId xmlns:a16="http://schemas.microsoft.com/office/drawing/2014/main" id="{19C22666-36CA-4FAD-A42E-33A6DF81744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36830</xdr:rowOff>
    </xdr:from>
    <xdr:to>
      <xdr:col>116</xdr:col>
      <xdr:colOff>114300</xdr:colOff>
      <xdr:row>84</xdr:row>
      <xdr:rowOff>138430</xdr:rowOff>
    </xdr:to>
    <xdr:sp textlink="">
      <xdr:nvSpPr>
        <xdr:cNvPr id="719" name="楕円 718">
          <a:extLst>
            <a:ext uri="{FF2B5EF4-FFF2-40B4-BE49-F238E27FC236}">
              <a16:creationId xmlns:a16="http://schemas.microsoft.com/office/drawing/2014/main" id="{757B8E7D-0F6B-4B65-A410-6591FA20AA41}"/>
            </a:ext>
          </a:extLst>
        </xdr:cNvPr>
        <xdr:cNvSpPr/>
      </xdr:nvSpPr>
      <xdr:spPr>
        <a:xfrm>
          <a:off x="19458940" y="141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15257</xdr:rowOff>
    </xdr:from>
    <xdr:ext cx="469744" cy="259045"/>
    <xdr:sp textlink="">
      <xdr:nvSpPr>
        <xdr:cNvPr id="720" name="【児童館】&#10;一人当たり面積該当値テキスト">
          <a:extLst>
            <a:ext uri="{FF2B5EF4-FFF2-40B4-BE49-F238E27FC236}">
              <a16:creationId xmlns:a16="http://schemas.microsoft.com/office/drawing/2014/main" id="{E34912A3-DB0E-47C3-93FA-9C6712DBCA53}"/>
            </a:ext>
          </a:extLst>
        </xdr:cNvPr>
        <xdr:cNvSpPr txBox="1"/>
      </xdr:nvSpPr>
      <xdr:spPr>
        <a:xfrm>
          <a:off x="19547840" y="1409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textlink="">
      <xdr:nvSpPr>
        <xdr:cNvPr id="721" name="楕円 720">
          <a:extLst>
            <a:ext uri="{FF2B5EF4-FFF2-40B4-BE49-F238E27FC236}">
              <a16:creationId xmlns:a16="http://schemas.microsoft.com/office/drawing/2014/main" id="{CE629377-FE3E-4FA7-A3E8-C3867F332101}"/>
            </a:ext>
          </a:extLst>
        </xdr:cNvPr>
        <xdr:cNvSpPr/>
      </xdr:nvSpPr>
      <xdr:spPr>
        <a:xfrm>
          <a:off x="18735040" y="14137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87630</xdr:rowOff>
    </xdr:from>
    <xdr:to>
      <xdr:col>116</xdr:col>
      <xdr:colOff>63500</xdr:colOff>
      <xdr:row>84</xdr:row>
      <xdr:rowOff>106680</xdr:rowOff>
    </xdr:to>
    <xdr:cxnSp macro="">
      <xdr:nvCxnSpPr>
        <xdr:cNvPr id="722" name="直線コネクタ 721">
          <a:extLst>
            <a:ext uri="{FF2B5EF4-FFF2-40B4-BE49-F238E27FC236}">
              <a16:creationId xmlns:a16="http://schemas.microsoft.com/office/drawing/2014/main" id="{2DB64926-04B3-4ABA-971E-C49FD635F0AF}"/>
            </a:ext>
          </a:extLst>
        </xdr:cNvPr>
        <xdr:cNvCxnSpPr/>
      </xdr:nvCxnSpPr>
      <xdr:spPr>
        <a:xfrm flipV="1">
          <a:off x="18778220" y="1416939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59689</xdr:rowOff>
    </xdr:from>
    <xdr:to>
      <xdr:col>107</xdr:col>
      <xdr:colOff>101600</xdr:colOff>
      <xdr:row>84</xdr:row>
      <xdr:rowOff>161289</xdr:rowOff>
    </xdr:to>
    <xdr:sp textlink="">
      <xdr:nvSpPr>
        <xdr:cNvPr id="723" name="楕円 722">
          <a:extLst>
            <a:ext uri="{FF2B5EF4-FFF2-40B4-BE49-F238E27FC236}">
              <a16:creationId xmlns:a16="http://schemas.microsoft.com/office/drawing/2014/main" id="{8AC9B6A5-4397-4244-9998-91020478D180}"/>
            </a:ext>
          </a:extLst>
        </xdr:cNvPr>
        <xdr:cNvSpPr/>
      </xdr:nvSpPr>
      <xdr:spPr>
        <a:xfrm>
          <a:off x="17937480" y="1414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110489</xdr:rowOff>
    </xdr:to>
    <xdr:cxnSp macro="">
      <xdr:nvCxnSpPr>
        <xdr:cNvPr id="724" name="直線コネクタ 723">
          <a:extLst>
            <a:ext uri="{FF2B5EF4-FFF2-40B4-BE49-F238E27FC236}">
              <a16:creationId xmlns:a16="http://schemas.microsoft.com/office/drawing/2014/main" id="{907AAB51-5210-4AA9-B164-9ECC68FD5D68}"/>
            </a:ext>
          </a:extLst>
        </xdr:cNvPr>
        <xdr:cNvCxnSpPr/>
      </xdr:nvCxnSpPr>
      <xdr:spPr>
        <a:xfrm flipV="1">
          <a:off x="17988280" y="14188440"/>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textlink="">
      <xdr:nvSpPr>
        <xdr:cNvPr id="725" name="楕円 724">
          <a:extLst>
            <a:ext uri="{FF2B5EF4-FFF2-40B4-BE49-F238E27FC236}">
              <a16:creationId xmlns:a16="http://schemas.microsoft.com/office/drawing/2014/main" id="{0AF6FD28-2F81-45BD-904A-19F3EDCB9C64}"/>
            </a:ext>
          </a:extLst>
        </xdr:cNvPr>
        <xdr:cNvSpPr/>
      </xdr:nvSpPr>
      <xdr:spPr>
        <a:xfrm>
          <a:off x="1716278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110489</xdr:rowOff>
    </xdr:from>
    <xdr:to>
      <xdr:col>107</xdr:col>
      <xdr:colOff>50800</xdr:colOff>
      <xdr:row>84</xdr:row>
      <xdr:rowOff>114300</xdr:rowOff>
    </xdr:to>
    <xdr:cxnSp macro="">
      <xdr:nvCxnSpPr>
        <xdr:cNvPr id="726" name="直線コネクタ 725">
          <a:extLst>
            <a:ext uri="{FF2B5EF4-FFF2-40B4-BE49-F238E27FC236}">
              <a16:creationId xmlns:a16="http://schemas.microsoft.com/office/drawing/2014/main" id="{6257C6CA-AC3F-4B98-8CAC-39C436A3BFF8}"/>
            </a:ext>
          </a:extLst>
        </xdr:cNvPr>
        <xdr:cNvCxnSpPr/>
      </xdr:nvCxnSpPr>
      <xdr:spPr>
        <a:xfrm flipV="1">
          <a:off x="17213580" y="14192249"/>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71120</xdr:rowOff>
    </xdr:from>
    <xdr:to>
      <xdr:col>98</xdr:col>
      <xdr:colOff>38100</xdr:colOff>
      <xdr:row>85</xdr:row>
      <xdr:rowOff>1270</xdr:rowOff>
    </xdr:to>
    <xdr:sp textlink="">
      <xdr:nvSpPr>
        <xdr:cNvPr id="727" name="楕円 726">
          <a:extLst>
            <a:ext uri="{FF2B5EF4-FFF2-40B4-BE49-F238E27FC236}">
              <a16:creationId xmlns:a16="http://schemas.microsoft.com/office/drawing/2014/main" id="{6965C510-FDC9-4833-805C-FA490BB2B899}"/>
            </a:ext>
          </a:extLst>
        </xdr:cNvPr>
        <xdr:cNvSpPr/>
      </xdr:nvSpPr>
      <xdr:spPr>
        <a:xfrm>
          <a:off x="16388080" y="14152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114300</xdr:rowOff>
    </xdr:from>
    <xdr:to>
      <xdr:col>102</xdr:col>
      <xdr:colOff>114300</xdr:colOff>
      <xdr:row>84</xdr:row>
      <xdr:rowOff>121920</xdr:rowOff>
    </xdr:to>
    <xdr:cxnSp macro="">
      <xdr:nvCxnSpPr>
        <xdr:cNvPr id="728" name="直線コネクタ 727">
          <a:extLst>
            <a:ext uri="{FF2B5EF4-FFF2-40B4-BE49-F238E27FC236}">
              <a16:creationId xmlns:a16="http://schemas.microsoft.com/office/drawing/2014/main" id="{5A88A78E-F539-4B32-A57D-0BCA57164351}"/>
            </a:ext>
          </a:extLst>
        </xdr:cNvPr>
        <xdr:cNvCxnSpPr/>
      </xdr:nvCxnSpPr>
      <xdr:spPr>
        <a:xfrm flipV="1">
          <a:off x="16431260" y="1419606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74947</xdr:rowOff>
    </xdr:from>
    <xdr:ext cx="469744" cy="259045"/>
    <xdr:sp textlink="">
      <xdr:nvSpPr>
        <xdr:cNvPr id="729" name="n_1aveValue【児童館】&#10;一人当たり面積">
          <a:extLst>
            <a:ext uri="{FF2B5EF4-FFF2-40B4-BE49-F238E27FC236}">
              <a16:creationId xmlns:a16="http://schemas.microsoft.com/office/drawing/2014/main" id="{1E5659C4-73DD-4E61-B2F4-B569815839EA}"/>
            </a:ext>
          </a:extLst>
        </xdr:cNvPr>
        <xdr:cNvSpPr txBox="1"/>
      </xdr:nvSpPr>
      <xdr:spPr>
        <a:xfrm>
          <a:off x="18561127" y="1365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120666</xdr:rowOff>
    </xdr:from>
    <xdr:ext cx="469744" cy="259045"/>
    <xdr:sp textlink="">
      <xdr:nvSpPr>
        <xdr:cNvPr id="730" name="n_2aveValue【児童館】&#10;一人当たり面積">
          <a:extLst>
            <a:ext uri="{FF2B5EF4-FFF2-40B4-BE49-F238E27FC236}">
              <a16:creationId xmlns:a16="http://schemas.microsoft.com/office/drawing/2014/main" id="{524591D5-38DD-4BBA-85BB-23B1546C5CF3}"/>
            </a:ext>
          </a:extLst>
        </xdr:cNvPr>
        <xdr:cNvSpPr txBox="1"/>
      </xdr:nvSpPr>
      <xdr:spPr>
        <a:xfrm>
          <a:off x="17776267" y="1369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textlink="">
      <xdr:nvSpPr>
        <xdr:cNvPr id="731" name="n_3aveValue【児童館】&#10;一人当たり面積">
          <a:extLst>
            <a:ext uri="{FF2B5EF4-FFF2-40B4-BE49-F238E27FC236}">
              <a16:creationId xmlns:a16="http://schemas.microsoft.com/office/drawing/2014/main" id="{ADD374EF-4B8C-49D5-AC78-10FD08E71D03}"/>
            </a:ext>
          </a:extLst>
        </xdr:cNvPr>
        <xdr:cNvSpPr txBox="1"/>
      </xdr:nvSpPr>
      <xdr:spPr>
        <a:xfrm>
          <a:off x="17001567"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170197</xdr:rowOff>
    </xdr:from>
    <xdr:ext cx="469744" cy="259045"/>
    <xdr:sp textlink="">
      <xdr:nvSpPr>
        <xdr:cNvPr id="732" name="n_4aveValue【児童館】&#10;一人当たり面積">
          <a:extLst>
            <a:ext uri="{FF2B5EF4-FFF2-40B4-BE49-F238E27FC236}">
              <a16:creationId xmlns:a16="http://schemas.microsoft.com/office/drawing/2014/main" id="{F5EFA9DD-2622-4F0D-8B70-69407D18B68F}"/>
            </a:ext>
          </a:extLst>
        </xdr:cNvPr>
        <xdr:cNvSpPr txBox="1"/>
      </xdr:nvSpPr>
      <xdr:spPr>
        <a:xfrm>
          <a:off x="16226867" y="1374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textlink="">
      <xdr:nvSpPr>
        <xdr:cNvPr id="733" name="n_1mainValue【児童館】&#10;一人当たり面積">
          <a:extLst>
            <a:ext uri="{FF2B5EF4-FFF2-40B4-BE49-F238E27FC236}">
              <a16:creationId xmlns:a16="http://schemas.microsoft.com/office/drawing/2014/main" id="{37DA176C-A907-4053-9D82-3DA8722B1B5D}"/>
            </a:ext>
          </a:extLst>
        </xdr:cNvPr>
        <xdr:cNvSpPr txBox="1"/>
      </xdr:nvSpPr>
      <xdr:spPr>
        <a:xfrm>
          <a:off x="1856112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152416</xdr:rowOff>
    </xdr:from>
    <xdr:ext cx="469744" cy="259045"/>
    <xdr:sp textlink="">
      <xdr:nvSpPr>
        <xdr:cNvPr id="734" name="n_2mainValue【児童館】&#10;一人当たり面積">
          <a:extLst>
            <a:ext uri="{FF2B5EF4-FFF2-40B4-BE49-F238E27FC236}">
              <a16:creationId xmlns:a16="http://schemas.microsoft.com/office/drawing/2014/main" id="{99EE7986-6412-43F7-B8E9-1A30B937408E}"/>
            </a:ext>
          </a:extLst>
        </xdr:cNvPr>
        <xdr:cNvSpPr txBox="1"/>
      </xdr:nvSpPr>
      <xdr:spPr>
        <a:xfrm>
          <a:off x="17776267" y="142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textlink="">
      <xdr:nvSpPr>
        <xdr:cNvPr id="735" name="n_3mainValue【児童館】&#10;一人当たり面積">
          <a:extLst>
            <a:ext uri="{FF2B5EF4-FFF2-40B4-BE49-F238E27FC236}">
              <a16:creationId xmlns:a16="http://schemas.microsoft.com/office/drawing/2014/main" id="{0593C6E7-4125-446D-81AE-A68207614AA0}"/>
            </a:ext>
          </a:extLst>
        </xdr:cNvPr>
        <xdr:cNvSpPr txBox="1"/>
      </xdr:nvSpPr>
      <xdr:spPr>
        <a:xfrm>
          <a:off x="1700156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163847</xdr:rowOff>
    </xdr:from>
    <xdr:ext cx="469744" cy="259045"/>
    <xdr:sp textlink="">
      <xdr:nvSpPr>
        <xdr:cNvPr id="736" name="n_4mainValue【児童館】&#10;一人当たり面積">
          <a:extLst>
            <a:ext uri="{FF2B5EF4-FFF2-40B4-BE49-F238E27FC236}">
              <a16:creationId xmlns:a16="http://schemas.microsoft.com/office/drawing/2014/main" id="{85F1C800-AC9B-41BB-BABD-D13856D5B1B0}"/>
            </a:ext>
          </a:extLst>
        </xdr:cNvPr>
        <xdr:cNvSpPr txBox="1"/>
      </xdr:nvSpPr>
      <xdr:spPr>
        <a:xfrm>
          <a:off x="1622686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737" name="正方形/長方形 736">
          <a:extLst>
            <a:ext uri="{FF2B5EF4-FFF2-40B4-BE49-F238E27FC236}">
              <a16:creationId xmlns:a16="http://schemas.microsoft.com/office/drawing/2014/main" id="{2736CF58-EBA3-4CCC-832F-63F441CEA3DF}"/>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738" name="正方形/長方形 737">
          <a:extLst>
            <a:ext uri="{FF2B5EF4-FFF2-40B4-BE49-F238E27FC236}">
              <a16:creationId xmlns:a16="http://schemas.microsoft.com/office/drawing/2014/main" id="{E8E4F7AF-61DE-4519-B05C-1B090C58D8D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739" name="正方形/長方形 738">
          <a:extLst>
            <a:ext uri="{FF2B5EF4-FFF2-40B4-BE49-F238E27FC236}">
              <a16:creationId xmlns:a16="http://schemas.microsoft.com/office/drawing/2014/main" id="{6377BCDA-032A-4A92-8885-220DDABA950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740" name="正方形/長方形 739">
          <a:extLst>
            <a:ext uri="{FF2B5EF4-FFF2-40B4-BE49-F238E27FC236}">
              <a16:creationId xmlns:a16="http://schemas.microsoft.com/office/drawing/2014/main" id="{C80AC437-3815-4D00-A338-EE3AA27CD2C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741" name="正方形/長方形 740">
          <a:extLst>
            <a:ext uri="{FF2B5EF4-FFF2-40B4-BE49-F238E27FC236}">
              <a16:creationId xmlns:a16="http://schemas.microsoft.com/office/drawing/2014/main" id="{B6251E11-0973-4AAB-8069-33249946A1C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742" name="正方形/長方形 741">
          <a:extLst>
            <a:ext uri="{FF2B5EF4-FFF2-40B4-BE49-F238E27FC236}">
              <a16:creationId xmlns:a16="http://schemas.microsoft.com/office/drawing/2014/main" id="{FF95D8BE-3E19-4ED0-8957-3C6721CC6AB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743" name="正方形/長方形 742">
          <a:extLst>
            <a:ext uri="{FF2B5EF4-FFF2-40B4-BE49-F238E27FC236}">
              <a16:creationId xmlns:a16="http://schemas.microsoft.com/office/drawing/2014/main" id="{F7E48516-C0E2-413D-B919-E41BECF357C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744" name="正方形/長方形 743">
          <a:extLst>
            <a:ext uri="{FF2B5EF4-FFF2-40B4-BE49-F238E27FC236}">
              <a16:creationId xmlns:a16="http://schemas.microsoft.com/office/drawing/2014/main" id="{F8FDBB49-16DF-4ECA-8E6F-D7D7A7A1940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745" name="テキスト ボックス 744">
          <a:extLst>
            <a:ext uri="{FF2B5EF4-FFF2-40B4-BE49-F238E27FC236}">
              <a16:creationId xmlns:a16="http://schemas.microsoft.com/office/drawing/2014/main" id="{F46A0F96-AC67-4C1F-98CF-37155B7CBA4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82E06CEB-837D-449A-A0B7-0642BAECAAA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747" name="テキスト ボックス 746">
          <a:extLst>
            <a:ext uri="{FF2B5EF4-FFF2-40B4-BE49-F238E27FC236}">
              <a16:creationId xmlns:a16="http://schemas.microsoft.com/office/drawing/2014/main" id="{02F39015-B116-41F9-AC63-3098638229C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7AF4CB2E-1ADC-47EA-B1D8-70FC8F4EC953}"/>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textlink="">
      <xdr:nvSpPr>
        <xdr:cNvPr id="749" name="テキスト ボックス 748">
          <a:extLst>
            <a:ext uri="{FF2B5EF4-FFF2-40B4-BE49-F238E27FC236}">
              <a16:creationId xmlns:a16="http://schemas.microsoft.com/office/drawing/2014/main" id="{CAC65F55-63D0-4821-8CF2-43D885AD636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279DD15B-6A97-44C1-A9CA-BB78BB9CC164}"/>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textlink="">
      <xdr:nvSpPr>
        <xdr:cNvPr id="751" name="テキスト ボックス 750">
          <a:extLst>
            <a:ext uri="{FF2B5EF4-FFF2-40B4-BE49-F238E27FC236}">
              <a16:creationId xmlns:a16="http://schemas.microsoft.com/office/drawing/2014/main" id="{206B97DD-1682-4FCC-8197-D67866F8404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CF64A302-B355-461A-B037-4E7415CA9436}"/>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textlink="">
      <xdr:nvSpPr>
        <xdr:cNvPr id="753" name="テキスト ボックス 752">
          <a:extLst>
            <a:ext uri="{FF2B5EF4-FFF2-40B4-BE49-F238E27FC236}">
              <a16:creationId xmlns:a16="http://schemas.microsoft.com/office/drawing/2014/main" id="{B17AACC9-8291-4689-887A-E4CF707B409C}"/>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9A1C580C-F583-4B31-9AD3-3E38A8ED9748}"/>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textlink="">
      <xdr:nvSpPr>
        <xdr:cNvPr id="755" name="テキスト ボックス 754">
          <a:extLst>
            <a:ext uri="{FF2B5EF4-FFF2-40B4-BE49-F238E27FC236}">
              <a16:creationId xmlns:a16="http://schemas.microsoft.com/office/drawing/2014/main" id="{9F9B7B62-0FD4-4B32-B43C-4AD9E22802B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87E3B5A2-9842-496C-AC38-C2C51F84B032}"/>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textlink="">
      <xdr:nvSpPr>
        <xdr:cNvPr id="757" name="テキスト ボックス 756">
          <a:extLst>
            <a:ext uri="{FF2B5EF4-FFF2-40B4-BE49-F238E27FC236}">
              <a16:creationId xmlns:a16="http://schemas.microsoft.com/office/drawing/2014/main" id="{85194BB9-D21D-4786-BCC4-2EBA682CD22A}"/>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40E06406-C42C-4700-A1F5-B9E6DA8D101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textlink="">
      <xdr:nvSpPr>
        <xdr:cNvPr id="759" name="テキスト ボックス 758">
          <a:extLst>
            <a:ext uri="{FF2B5EF4-FFF2-40B4-BE49-F238E27FC236}">
              <a16:creationId xmlns:a16="http://schemas.microsoft.com/office/drawing/2014/main" id="{D84C1543-DEED-498E-B270-B923012A2EBA}"/>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C2E447DA-3C92-4015-A704-222CBE435EF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textlink="">
      <xdr:nvSpPr>
        <xdr:cNvPr id="761" name="【公民館】&#10;有形固定資産減価償却率グラフ枠">
          <a:extLst>
            <a:ext uri="{FF2B5EF4-FFF2-40B4-BE49-F238E27FC236}">
              <a16:creationId xmlns:a16="http://schemas.microsoft.com/office/drawing/2014/main" id="{63AA6EC3-3FF6-4153-B7A8-7D0C4156A29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762" name="直線コネクタ 761">
          <a:extLst>
            <a:ext uri="{FF2B5EF4-FFF2-40B4-BE49-F238E27FC236}">
              <a16:creationId xmlns:a16="http://schemas.microsoft.com/office/drawing/2014/main" id="{6BB32E3E-A597-4221-A1DA-A5663C6EC7D0}"/>
            </a:ext>
          </a:extLst>
        </xdr:cNvPr>
        <xdr:cNvCxnSpPr/>
      </xdr:nvCxnSpPr>
      <xdr:spPr>
        <a:xfrm flipV="1">
          <a:off x="14375764" y="16817339"/>
          <a:ext cx="0" cy="149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textlink="">
      <xdr:nvSpPr>
        <xdr:cNvPr id="763" name="【公民館】&#10;有形固定資産減価償却率最小値テキスト">
          <a:extLst>
            <a:ext uri="{FF2B5EF4-FFF2-40B4-BE49-F238E27FC236}">
              <a16:creationId xmlns:a16="http://schemas.microsoft.com/office/drawing/2014/main" id="{D21324F9-3875-43C7-AEBD-BE970EFDDFD6}"/>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a:extLst>
            <a:ext uri="{FF2B5EF4-FFF2-40B4-BE49-F238E27FC236}">
              <a16:creationId xmlns:a16="http://schemas.microsoft.com/office/drawing/2014/main" id="{295B6ADB-952B-4C02-9EE3-D04B60798222}"/>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textlink="">
      <xdr:nvSpPr>
        <xdr:cNvPr id="765" name="【公民館】&#10;有形固定資産減価償却率最大値テキスト">
          <a:extLst>
            <a:ext uri="{FF2B5EF4-FFF2-40B4-BE49-F238E27FC236}">
              <a16:creationId xmlns:a16="http://schemas.microsoft.com/office/drawing/2014/main" id="{41F674DD-912E-4BB4-99AA-7C6882CB6E2B}"/>
            </a:ext>
          </a:extLst>
        </xdr:cNvPr>
        <xdr:cNvSpPr txBox="1"/>
      </xdr:nvSpPr>
      <xdr:spPr>
        <a:xfrm>
          <a:off x="14414500" y="16596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66" name="直線コネクタ 765">
          <a:extLst>
            <a:ext uri="{FF2B5EF4-FFF2-40B4-BE49-F238E27FC236}">
              <a16:creationId xmlns:a16="http://schemas.microsoft.com/office/drawing/2014/main" id="{2220B9A8-255B-4ACE-8CD5-27B7AC15EAFC}"/>
            </a:ext>
          </a:extLst>
        </xdr:cNvPr>
        <xdr:cNvCxnSpPr/>
      </xdr:nvCxnSpPr>
      <xdr:spPr>
        <a:xfrm>
          <a:off x="1428750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textlink="">
      <xdr:nvSpPr>
        <xdr:cNvPr id="767" name="【公民館】&#10;有形固定資産減価償却率平均値テキスト">
          <a:extLst>
            <a:ext uri="{FF2B5EF4-FFF2-40B4-BE49-F238E27FC236}">
              <a16:creationId xmlns:a16="http://schemas.microsoft.com/office/drawing/2014/main" id="{AE8F27D1-0239-4F7F-8171-F3CBD7551C6F}"/>
            </a:ext>
          </a:extLst>
        </xdr:cNvPr>
        <xdr:cNvSpPr txBox="1"/>
      </xdr:nvSpPr>
      <xdr:spPr>
        <a:xfrm>
          <a:off x="14414500" y="175775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textlink="">
      <xdr:nvSpPr>
        <xdr:cNvPr id="768" name="フローチャート: 判断 767">
          <a:extLst>
            <a:ext uri="{FF2B5EF4-FFF2-40B4-BE49-F238E27FC236}">
              <a16:creationId xmlns:a16="http://schemas.microsoft.com/office/drawing/2014/main" id="{703AD10F-6935-4EC6-AEBD-49F90BD1E58F}"/>
            </a:ext>
          </a:extLst>
        </xdr:cNvPr>
        <xdr:cNvSpPr/>
      </xdr:nvSpPr>
      <xdr:spPr>
        <a:xfrm>
          <a:off x="14325600" y="1772230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textlink="">
      <xdr:nvSpPr>
        <xdr:cNvPr id="769" name="フローチャート: 判断 768">
          <a:extLst>
            <a:ext uri="{FF2B5EF4-FFF2-40B4-BE49-F238E27FC236}">
              <a16:creationId xmlns:a16="http://schemas.microsoft.com/office/drawing/2014/main" id="{8D45B402-878E-414C-A159-B6FFA1BC959E}"/>
            </a:ext>
          </a:extLst>
        </xdr:cNvPr>
        <xdr:cNvSpPr/>
      </xdr:nvSpPr>
      <xdr:spPr>
        <a:xfrm>
          <a:off x="13578840" y="1769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textlink="">
      <xdr:nvSpPr>
        <xdr:cNvPr id="770" name="フローチャート: 判断 769">
          <a:extLst>
            <a:ext uri="{FF2B5EF4-FFF2-40B4-BE49-F238E27FC236}">
              <a16:creationId xmlns:a16="http://schemas.microsoft.com/office/drawing/2014/main" id="{5B424160-86F7-4CF9-AEB6-B1891D1FF777}"/>
            </a:ext>
          </a:extLst>
        </xdr:cNvPr>
        <xdr:cNvSpPr/>
      </xdr:nvSpPr>
      <xdr:spPr>
        <a:xfrm>
          <a:off x="1280414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textlink="">
      <xdr:nvSpPr>
        <xdr:cNvPr id="771" name="フローチャート: 判断 770">
          <a:extLst>
            <a:ext uri="{FF2B5EF4-FFF2-40B4-BE49-F238E27FC236}">
              <a16:creationId xmlns:a16="http://schemas.microsoft.com/office/drawing/2014/main" id="{042BB0DA-3EDC-41C2-9E0F-3F7829EA0ADF}"/>
            </a:ext>
          </a:extLst>
        </xdr:cNvPr>
        <xdr:cNvSpPr/>
      </xdr:nvSpPr>
      <xdr:spPr>
        <a:xfrm>
          <a:off x="12029440" y="17694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textlink="">
      <xdr:nvSpPr>
        <xdr:cNvPr id="772" name="フローチャート: 判断 771">
          <a:extLst>
            <a:ext uri="{FF2B5EF4-FFF2-40B4-BE49-F238E27FC236}">
              <a16:creationId xmlns:a16="http://schemas.microsoft.com/office/drawing/2014/main" id="{C853CC0B-C610-4FB7-B1FC-2667735900FB}"/>
            </a:ext>
          </a:extLst>
        </xdr:cNvPr>
        <xdr:cNvSpPr/>
      </xdr:nvSpPr>
      <xdr:spPr>
        <a:xfrm>
          <a:off x="11231880" y="177157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773" name="テキスト ボックス 772">
          <a:extLst>
            <a:ext uri="{FF2B5EF4-FFF2-40B4-BE49-F238E27FC236}">
              <a16:creationId xmlns:a16="http://schemas.microsoft.com/office/drawing/2014/main" id="{EEEE5F11-E433-428F-AE8A-3EA573AC264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774" name="テキスト ボックス 773">
          <a:extLst>
            <a:ext uri="{FF2B5EF4-FFF2-40B4-BE49-F238E27FC236}">
              <a16:creationId xmlns:a16="http://schemas.microsoft.com/office/drawing/2014/main" id="{AD94CD23-6407-457C-BFCC-01E83AD8B60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775" name="テキスト ボックス 774">
          <a:extLst>
            <a:ext uri="{FF2B5EF4-FFF2-40B4-BE49-F238E27FC236}">
              <a16:creationId xmlns:a16="http://schemas.microsoft.com/office/drawing/2014/main" id="{4259ED39-2ED1-4010-980E-D8E30E6A209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776" name="テキスト ボックス 775">
          <a:extLst>
            <a:ext uri="{FF2B5EF4-FFF2-40B4-BE49-F238E27FC236}">
              <a16:creationId xmlns:a16="http://schemas.microsoft.com/office/drawing/2014/main" id="{B574108C-AD9B-4891-A5A2-F4E9411B4B4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777" name="テキスト ボックス 776">
          <a:extLst>
            <a:ext uri="{FF2B5EF4-FFF2-40B4-BE49-F238E27FC236}">
              <a16:creationId xmlns:a16="http://schemas.microsoft.com/office/drawing/2014/main" id="{42756273-236D-4DB0-8C46-0139BB0D647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textlink="">
      <xdr:nvSpPr>
        <xdr:cNvPr id="778" name="楕円 777">
          <a:extLst>
            <a:ext uri="{FF2B5EF4-FFF2-40B4-BE49-F238E27FC236}">
              <a16:creationId xmlns:a16="http://schemas.microsoft.com/office/drawing/2014/main" id="{2E96AA93-4404-48C9-9049-1CDBD3D360C3}"/>
            </a:ext>
          </a:extLst>
        </xdr:cNvPr>
        <xdr:cNvSpPr/>
      </xdr:nvSpPr>
      <xdr:spPr>
        <a:xfrm>
          <a:off x="14325600" y="1782463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33219</xdr:rowOff>
    </xdr:from>
    <xdr:ext cx="405111" cy="259045"/>
    <xdr:sp textlink="">
      <xdr:nvSpPr>
        <xdr:cNvPr id="779" name="【公民館】&#10;有形固定資産減価償却率該当値テキスト">
          <a:extLst>
            <a:ext uri="{FF2B5EF4-FFF2-40B4-BE49-F238E27FC236}">
              <a16:creationId xmlns:a16="http://schemas.microsoft.com/office/drawing/2014/main" id="{D0D5CE59-C268-410A-82FD-F91A7F0800EA}"/>
            </a:ext>
          </a:extLst>
        </xdr:cNvPr>
        <xdr:cNvSpPr txBox="1"/>
      </xdr:nvSpPr>
      <xdr:spPr>
        <a:xfrm>
          <a:off x="14414500" y="1780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28666</xdr:rowOff>
    </xdr:from>
    <xdr:to>
      <xdr:col>81</xdr:col>
      <xdr:colOff>101600</xdr:colOff>
      <xdr:row>106</xdr:row>
      <xdr:rowOff>130266</xdr:rowOff>
    </xdr:to>
    <xdr:sp textlink="">
      <xdr:nvSpPr>
        <xdr:cNvPr id="780" name="楕円 779">
          <a:extLst>
            <a:ext uri="{FF2B5EF4-FFF2-40B4-BE49-F238E27FC236}">
              <a16:creationId xmlns:a16="http://schemas.microsoft.com/office/drawing/2014/main" id="{D64C760F-8901-478B-B231-30B75593A167}"/>
            </a:ext>
          </a:extLst>
        </xdr:cNvPr>
        <xdr:cNvSpPr/>
      </xdr:nvSpPr>
      <xdr:spPr>
        <a:xfrm>
          <a:off x="13578840" y="177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79466</xdr:rowOff>
    </xdr:from>
    <xdr:to>
      <xdr:col>85</xdr:col>
      <xdr:colOff>127000</xdr:colOff>
      <xdr:row>106</xdr:row>
      <xdr:rowOff>105592</xdr:rowOff>
    </xdr:to>
    <xdr:cxnSp macro="">
      <xdr:nvCxnSpPr>
        <xdr:cNvPr id="781" name="直線コネクタ 780">
          <a:extLst>
            <a:ext uri="{FF2B5EF4-FFF2-40B4-BE49-F238E27FC236}">
              <a16:creationId xmlns:a16="http://schemas.microsoft.com/office/drawing/2014/main" id="{7B01F992-0663-4570-9AA3-B7B105A925AF}"/>
            </a:ext>
          </a:extLst>
        </xdr:cNvPr>
        <xdr:cNvCxnSpPr/>
      </xdr:nvCxnSpPr>
      <xdr:spPr>
        <a:xfrm>
          <a:off x="13629640" y="17849306"/>
          <a:ext cx="74676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170724</xdr:rowOff>
    </xdr:from>
    <xdr:to>
      <xdr:col>76</xdr:col>
      <xdr:colOff>165100</xdr:colOff>
      <xdr:row>106</xdr:row>
      <xdr:rowOff>100874</xdr:rowOff>
    </xdr:to>
    <xdr:sp textlink="">
      <xdr:nvSpPr>
        <xdr:cNvPr id="782" name="楕円 781">
          <a:extLst>
            <a:ext uri="{FF2B5EF4-FFF2-40B4-BE49-F238E27FC236}">
              <a16:creationId xmlns:a16="http://schemas.microsoft.com/office/drawing/2014/main" id="{99C59FB0-CC8C-4570-93DA-E8C6B6D38B79}"/>
            </a:ext>
          </a:extLst>
        </xdr:cNvPr>
        <xdr:cNvSpPr/>
      </xdr:nvSpPr>
      <xdr:spPr>
        <a:xfrm>
          <a:off x="12804140" y="177729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50074</xdr:rowOff>
    </xdr:from>
    <xdr:to>
      <xdr:col>81</xdr:col>
      <xdr:colOff>50800</xdr:colOff>
      <xdr:row>106</xdr:row>
      <xdr:rowOff>79466</xdr:rowOff>
    </xdr:to>
    <xdr:cxnSp macro="">
      <xdr:nvCxnSpPr>
        <xdr:cNvPr id="783" name="直線コネクタ 782">
          <a:extLst>
            <a:ext uri="{FF2B5EF4-FFF2-40B4-BE49-F238E27FC236}">
              <a16:creationId xmlns:a16="http://schemas.microsoft.com/office/drawing/2014/main" id="{FC3D6515-CF44-4A5F-8F0A-EB8CABA52D86}"/>
            </a:ext>
          </a:extLst>
        </xdr:cNvPr>
        <xdr:cNvCxnSpPr/>
      </xdr:nvCxnSpPr>
      <xdr:spPr>
        <a:xfrm>
          <a:off x="12854940" y="17819914"/>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136434</xdr:rowOff>
    </xdr:from>
    <xdr:to>
      <xdr:col>72</xdr:col>
      <xdr:colOff>38100</xdr:colOff>
      <xdr:row>106</xdr:row>
      <xdr:rowOff>66584</xdr:rowOff>
    </xdr:to>
    <xdr:sp textlink="">
      <xdr:nvSpPr>
        <xdr:cNvPr id="784" name="楕円 783">
          <a:extLst>
            <a:ext uri="{FF2B5EF4-FFF2-40B4-BE49-F238E27FC236}">
              <a16:creationId xmlns:a16="http://schemas.microsoft.com/office/drawing/2014/main" id="{3C2E2D42-841D-448C-BDF3-411FE80CBA32}"/>
            </a:ext>
          </a:extLst>
        </xdr:cNvPr>
        <xdr:cNvSpPr/>
      </xdr:nvSpPr>
      <xdr:spPr>
        <a:xfrm>
          <a:off x="12029440" y="177386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15784</xdr:rowOff>
    </xdr:from>
    <xdr:to>
      <xdr:col>76</xdr:col>
      <xdr:colOff>114300</xdr:colOff>
      <xdr:row>106</xdr:row>
      <xdr:rowOff>50074</xdr:rowOff>
    </xdr:to>
    <xdr:cxnSp macro="">
      <xdr:nvCxnSpPr>
        <xdr:cNvPr id="785" name="直線コネクタ 784">
          <a:extLst>
            <a:ext uri="{FF2B5EF4-FFF2-40B4-BE49-F238E27FC236}">
              <a16:creationId xmlns:a16="http://schemas.microsoft.com/office/drawing/2014/main" id="{240F9221-F92F-4E62-9EF7-BEBDFC24AF03}"/>
            </a:ext>
          </a:extLst>
        </xdr:cNvPr>
        <xdr:cNvCxnSpPr/>
      </xdr:nvCxnSpPr>
      <xdr:spPr>
        <a:xfrm>
          <a:off x="12072620" y="17785624"/>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107043</xdr:rowOff>
    </xdr:from>
    <xdr:to>
      <xdr:col>67</xdr:col>
      <xdr:colOff>101600</xdr:colOff>
      <xdr:row>106</xdr:row>
      <xdr:rowOff>37193</xdr:rowOff>
    </xdr:to>
    <xdr:sp textlink="">
      <xdr:nvSpPr>
        <xdr:cNvPr id="786" name="楕円 785">
          <a:extLst>
            <a:ext uri="{FF2B5EF4-FFF2-40B4-BE49-F238E27FC236}">
              <a16:creationId xmlns:a16="http://schemas.microsoft.com/office/drawing/2014/main" id="{36716435-C12B-4C5E-8227-64F1401B63D7}"/>
            </a:ext>
          </a:extLst>
        </xdr:cNvPr>
        <xdr:cNvSpPr/>
      </xdr:nvSpPr>
      <xdr:spPr>
        <a:xfrm>
          <a:off x="11231880" y="177092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157843</xdr:rowOff>
    </xdr:from>
    <xdr:to>
      <xdr:col>71</xdr:col>
      <xdr:colOff>177800</xdr:colOff>
      <xdr:row>106</xdr:row>
      <xdr:rowOff>15784</xdr:rowOff>
    </xdr:to>
    <xdr:cxnSp macro="">
      <xdr:nvCxnSpPr>
        <xdr:cNvPr id="787" name="直線コネクタ 786">
          <a:extLst>
            <a:ext uri="{FF2B5EF4-FFF2-40B4-BE49-F238E27FC236}">
              <a16:creationId xmlns:a16="http://schemas.microsoft.com/office/drawing/2014/main" id="{3EAEE939-4349-46DB-9B29-7A2E894D51AA}"/>
            </a:ext>
          </a:extLst>
        </xdr:cNvPr>
        <xdr:cNvCxnSpPr/>
      </xdr:nvCxnSpPr>
      <xdr:spPr>
        <a:xfrm>
          <a:off x="11282680" y="17760043"/>
          <a:ext cx="78994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textlink="">
      <xdr:nvSpPr>
        <xdr:cNvPr id="788" name="n_1aveValue【公民館】&#10;有形固定資産減価償却率">
          <a:extLst>
            <a:ext uri="{FF2B5EF4-FFF2-40B4-BE49-F238E27FC236}">
              <a16:creationId xmlns:a16="http://schemas.microsoft.com/office/drawing/2014/main" id="{E1E52C8F-099E-4805-AE22-A390B366E22F}"/>
            </a:ext>
          </a:extLst>
        </xdr:cNvPr>
        <xdr:cNvSpPr txBox="1"/>
      </xdr:nvSpPr>
      <xdr:spPr>
        <a:xfrm>
          <a:off x="13437244" y="1747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textlink="">
      <xdr:nvSpPr>
        <xdr:cNvPr id="789" name="n_2aveValue【公民館】&#10;有形固定資産減価償却率">
          <a:extLst>
            <a:ext uri="{FF2B5EF4-FFF2-40B4-BE49-F238E27FC236}">
              <a16:creationId xmlns:a16="http://schemas.microsoft.com/office/drawing/2014/main" id="{47D8B2B3-9390-4997-A6E3-B4D1AF78E632}"/>
            </a:ext>
          </a:extLst>
        </xdr:cNvPr>
        <xdr:cNvSpPr txBox="1"/>
      </xdr:nvSpPr>
      <xdr:spPr>
        <a:xfrm>
          <a:off x="12675244" y="1744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textlink="">
      <xdr:nvSpPr>
        <xdr:cNvPr id="790" name="n_3aveValue【公民館】&#10;有形固定資産減価償却率">
          <a:extLst>
            <a:ext uri="{FF2B5EF4-FFF2-40B4-BE49-F238E27FC236}">
              <a16:creationId xmlns:a16="http://schemas.microsoft.com/office/drawing/2014/main" id="{907D04B5-AF20-47DE-A621-D84899CCFE25}"/>
            </a:ext>
          </a:extLst>
        </xdr:cNvPr>
        <xdr:cNvSpPr txBox="1"/>
      </xdr:nvSpPr>
      <xdr:spPr>
        <a:xfrm>
          <a:off x="11900544" y="17473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textlink="">
      <xdr:nvSpPr>
        <xdr:cNvPr id="791" name="n_4aveValue【公民館】&#10;有形固定資産減価償却率">
          <a:extLst>
            <a:ext uri="{FF2B5EF4-FFF2-40B4-BE49-F238E27FC236}">
              <a16:creationId xmlns:a16="http://schemas.microsoft.com/office/drawing/2014/main" id="{89CDE780-5446-4F6B-9690-8FC97287EC0B}"/>
            </a:ext>
          </a:extLst>
        </xdr:cNvPr>
        <xdr:cNvSpPr txBox="1"/>
      </xdr:nvSpPr>
      <xdr:spPr>
        <a:xfrm>
          <a:off x="11102984" y="1780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121393</xdr:rowOff>
    </xdr:from>
    <xdr:ext cx="405111" cy="259045"/>
    <xdr:sp textlink="">
      <xdr:nvSpPr>
        <xdr:cNvPr id="792" name="n_1mainValue【公民館】&#10;有形固定資産減価償却率">
          <a:extLst>
            <a:ext uri="{FF2B5EF4-FFF2-40B4-BE49-F238E27FC236}">
              <a16:creationId xmlns:a16="http://schemas.microsoft.com/office/drawing/2014/main" id="{16D71625-BC89-418C-B133-11383AB30398}"/>
            </a:ext>
          </a:extLst>
        </xdr:cNvPr>
        <xdr:cNvSpPr txBox="1"/>
      </xdr:nvSpPr>
      <xdr:spPr>
        <a:xfrm>
          <a:off x="13437244" y="178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92001</xdr:rowOff>
    </xdr:from>
    <xdr:ext cx="405111" cy="259045"/>
    <xdr:sp textlink="">
      <xdr:nvSpPr>
        <xdr:cNvPr id="793" name="n_2mainValue【公民館】&#10;有形固定資産減価償却率">
          <a:extLst>
            <a:ext uri="{FF2B5EF4-FFF2-40B4-BE49-F238E27FC236}">
              <a16:creationId xmlns:a16="http://schemas.microsoft.com/office/drawing/2014/main" id="{BCECE761-72D3-440B-9BF4-B185F0C56455}"/>
            </a:ext>
          </a:extLst>
        </xdr:cNvPr>
        <xdr:cNvSpPr txBox="1"/>
      </xdr:nvSpPr>
      <xdr:spPr>
        <a:xfrm>
          <a:off x="12675244" y="1786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57711</xdr:rowOff>
    </xdr:from>
    <xdr:ext cx="405111" cy="259045"/>
    <xdr:sp textlink="">
      <xdr:nvSpPr>
        <xdr:cNvPr id="794" name="n_3mainValue【公民館】&#10;有形固定資産減価償却率">
          <a:extLst>
            <a:ext uri="{FF2B5EF4-FFF2-40B4-BE49-F238E27FC236}">
              <a16:creationId xmlns:a16="http://schemas.microsoft.com/office/drawing/2014/main" id="{6E8F6EB7-0238-407F-8D0B-7CB752207EC8}"/>
            </a:ext>
          </a:extLst>
        </xdr:cNvPr>
        <xdr:cNvSpPr txBox="1"/>
      </xdr:nvSpPr>
      <xdr:spPr>
        <a:xfrm>
          <a:off x="11900544" y="17827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53720</xdr:rowOff>
    </xdr:from>
    <xdr:ext cx="405111" cy="259045"/>
    <xdr:sp textlink="">
      <xdr:nvSpPr>
        <xdr:cNvPr id="795" name="n_4mainValue【公民館】&#10;有形固定資産減価償却率">
          <a:extLst>
            <a:ext uri="{FF2B5EF4-FFF2-40B4-BE49-F238E27FC236}">
              <a16:creationId xmlns:a16="http://schemas.microsoft.com/office/drawing/2014/main" id="{A6D18817-9AF2-40A7-BB2A-5B4354CCF2D6}"/>
            </a:ext>
          </a:extLst>
        </xdr:cNvPr>
        <xdr:cNvSpPr txBox="1"/>
      </xdr:nvSpPr>
      <xdr:spPr>
        <a:xfrm>
          <a:off x="11102984" y="17488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796" name="正方形/長方形 795">
          <a:extLst>
            <a:ext uri="{FF2B5EF4-FFF2-40B4-BE49-F238E27FC236}">
              <a16:creationId xmlns:a16="http://schemas.microsoft.com/office/drawing/2014/main" id="{2590E0D9-C4B1-4C6C-8299-EE1C4088D1E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797" name="正方形/長方形 796">
          <a:extLst>
            <a:ext uri="{FF2B5EF4-FFF2-40B4-BE49-F238E27FC236}">
              <a16:creationId xmlns:a16="http://schemas.microsoft.com/office/drawing/2014/main" id="{F7F75128-0935-4D20-9FE2-D865F3A33AD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798" name="正方形/長方形 797">
          <a:extLst>
            <a:ext uri="{FF2B5EF4-FFF2-40B4-BE49-F238E27FC236}">
              <a16:creationId xmlns:a16="http://schemas.microsoft.com/office/drawing/2014/main" id="{AF959403-98FA-4B73-86C0-027C4D5527B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799" name="正方形/長方形 798">
          <a:extLst>
            <a:ext uri="{FF2B5EF4-FFF2-40B4-BE49-F238E27FC236}">
              <a16:creationId xmlns:a16="http://schemas.microsoft.com/office/drawing/2014/main" id="{50588696-5C74-40B6-AE53-6169BF9530D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800" name="正方形/長方形 799">
          <a:extLst>
            <a:ext uri="{FF2B5EF4-FFF2-40B4-BE49-F238E27FC236}">
              <a16:creationId xmlns:a16="http://schemas.microsoft.com/office/drawing/2014/main" id="{2503C9FA-AEAF-4E18-B195-6BF5AF2CB7E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801" name="正方形/長方形 800">
          <a:extLst>
            <a:ext uri="{FF2B5EF4-FFF2-40B4-BE49-F238E27FC236}">
              <a16:creationId xmlns:a16="http://schemas.microsoft.com/office/drawing/2014/main" id="{F1FB2D01-C88B-481A-800A-3523D2D8CDB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802" name="正方形/長方形 801">
          <a:extLst>
            <a:ext uri="{FF2B5EF4-FFF2-40B4-BE49-F238E27FC236}">
              <a16:creationId xmlns:a16="http://schemas.microsoft.com/office/drawing/2014/main" id="{FFC405F2-08C4-4057-A12C-1F61A30AA0E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803" name="正方形/長方形 802">
          <a:extLst>
            <a:ext uri="{FF2B5EF4-FFF2-40B4-BE49-F238E27FC236}">
              <a16:creationId xmlns:a16="http://schemas.microsoft.com/office/drawing/2014/main" id="{21EE4BE5-160E-4596-855F-673E216A1861}"/>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804" name="テキスト ボックス 803">
          <a:extLst>
            <a:ext uri="{FF2B5EF4-FFF2-40B4-BE49-F238E27FC236}">
              <a16:creationId xmlns:a16="http://schemas.microsoft.com/office/drawing/2014/main" id="{A0934A21-AF01-40E4-94E9-01BDA18AF25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8EDC8542-9086-456A-9848-7A67F278875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B71DEE5C-9794-4E1D-96D5-2286DC1E895D}"/>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textlink="">
      <xdr:nvSpPr>
        <xdr:cNvPr id="807" name="テキスト ボックス 806">
          <a:extLst>
            <a:ext uri="{FF2B5EF4-FFF2-40B4-BE49-F238E27FC236}">
              <a16:creationId xmlns:a16="http://schemas.microsoft.com/office/drawing/2014/main" id="{B437943B-41E9-4837-868C-0D28CA9C3D2E}"/>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7EE27F59-6499-4685-9357-4625C6887787}"/>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textlink="">
      <xdr:nvSpPr>
        <xdr:cNvPr id="809" name="テキスト ボックス 808">
          <a:extLst>
            <a:ext uri="{FF2B5EF4-FFF2-40B4-BE49-F238E27FC236}">
              <a16:creationId xmlns:a16="http://schemas.microsoft.com/office/drawing/2014/main" id="{63F001AD-E8B5-4215-9453-3340B8447F59}"/>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00FF1608-1F8A-4041-A14E-01F9F9F8459A}"/>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textlink="">
      <xdr:nvSpPr>
        <xdr:cNvPr id="811" name="テキスト ボックス 810">
          <a:extLst>
            <a:ext uri="{FF2B5EF4-FFF2-40B4-BE49-F238E27FC236}">
              <a16:creationId xmlns:a16="http://schemas.microsoft.com/office/drawing/2014/main" id="{37620C1E-66CD-441B-AF0B-584691A22A1A}"/>
            </a:ext>
          </a:extLst>
        </xdr:cNvPr>
        <xdr:cNvSpPr txBox="1"/>
      </xdr:nvSpPr>
      <xdr:spPr>
        <a:xfrm>
          <a:off x="15630721" y="173723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45872471-61D2-4201-B5CA-57690DAC0913}"/>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textlink="">
      <xdr:nvSpPr>
        <xdr:cNvPr id="813" name="テキスト ボックス 812">
          <a:extLst>
            <a:ext uri="{FF2B5EF4-FFF2-40B4-BE49-F238E27FC236}">
              <a16:creationId xmlns:a16="http://schemas.microsoft.com/office/drawing/2014/main" id="{CE15F27F-BEBB-484A-B9AB-DA99ABB23592}"/>
            </a:ext>
          </a:extLst>
        </xdr:cNvPr>
        <xdr:cNvSpPr txBox="1"/>
      </xdr:nvSpPr>
      <xdr:spPr>
        <a:xfrm>
          <a:off x="15630721" y="16998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BDC5AB8D-1E40-4D1D-B3E1-3F8125214C3D}"/>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textlink="">
      <xdr:nvSpPr>
        <xdr:cNvPr id="815" name="テキスト ボックス 814">
          <a:extLst>
            <a:ext uri="{FF2B5EF4-FFF2-40B4-BE49-F238E27FC236}">
              <a16:creationId xmlns:a16="http://schemas.microsoft.com/office/drawing/2014/main" id="{33F2F97B-AD85-44B9-96BC-05DE6AC3C299}"/>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24200A14-BA8D-4E50-928D-E352482F451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textlink="">
      <xdr:nvSpPr>
        <xdr:cNvPr id="817" name="テキスト ボックス 816">
          <a:extLst>
            <a:ext uri="{FF2B5EF4-FFF2-40B4-BE49-F238E27FC236}">
              <a16:creationId xmlns:a16="http://schemas.microsoft.com/office/drawing/2014/main" id="{E4149E35-5497-4BDC-A2BB-C978B2CF3263}"/>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818" name="【公民館】&#10;一人当たり面積グラフ枠">
          <a:extLst>
            <a:ext uri="{FF2B5EF4-FFF2-40B4-BE49-F238E27FC236}">
              <a16:creationId xmlns:a16="http://schemas.microsoft.com/office/drawing/2014/main" id="{43EB30CA-13B5-40B5-9954-8FE132DD299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819" name="直線コネクタ 818">
          <a:extLst>
            <a:ext uri="{FF2B5EF4-FFF2-40B4-BE49-F238E27FC236}">
              <a16:creationId xmlns:a16="http://schemas.microsoft.com/office/drawing/2014/main" id="{CBACB4F5-6FC9-486D-9E86-531920FFA73C}"/>
            </a:ext>
          </a:extLst>
        </xdr:cNvPr>
        <xdr:cNvCxnSpPr/>
      </xdr:nvCxnSpPr>
      <xdr:spPr>
        <a:xfrm flipV="1">
          <a:off x="19509104" y="16900550"/>
          <a:ext cx="0" cy="135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textlink="">
      <xdr:nvSpPr>
        <xdr:cNvPr id="820" name="【公民館】&#10;一人当たり面積最小値テキスト">
          <a:extLst>
            <a:ext uri="{FF2B5EF4-FFF2-40B4-BE49-F238E27FC236}">
              <a16:creationId xmlns:a16="http://schemas.microsoft.com/office/drawing/2014/main" id="{EB1AF5DE-976C-41BF-97C7-316783D00640}"/>
            </a:ext>
          </a:extLst>
        </xdr:cNvPr>
        <xdr:cNvSpPr txBox="1"/>
      </xdr:nvSpPr>
      <xdr:spPr>
        <a:xfrm>
          <a:off x="19547840" y="1825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21" name="直線コネクタ 820">
          <a:extLst>
            <a:ext uri="{FF2B5EF4-FFF2-40B4-BE49-F238E27FC236}">
              <a16:creationId xmlns:a16="http://schemas.microsoft.com/office/drawing/2014/main" id="{B35117B7-119B-4A6B-8245-1444F264D96A}"/>
            </a:ext>
          </a:extLst>
        </xdr:cNvPr>
        <xdr:cNvCxnSpPr/>
      </xdr:nvCxnSpPr>
      <xdr:spPr>
        <a:xfrm>
          <a:off x="19443700" y="18256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textlink="">
      <xdr:nvSpPr>
        <xdr:cNvPr id="822" name="【公民館】&#10;一人当たり面積最大値テキスト">
          <a:extLst>
            <a:ext uri="{FF2B5EF4-FFF2-40B4-BE49-F238E27FC236}">
              <a16:creationId xmlns:a16="http://schemas.microsoft.com/office/drawing/2014/main" id="{286C34C7-3874-4664-B8F3-60FF69D6F0DF}"/>
            </a:ext>
          </a:extLst>
        </xdr:cNvPr>
        <xdr:cNvSpPr txBox="1"/>
      </xdr:nvSpPr>
      <xdr:spPr>
        <a:xfrm>
          <a:off x="19547840" y="166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823" name="直線コネクタ 822">
          <a:extLst>
            <a:ext uri="{FF2B5EF4-FFF2-40B4-BE49-F238E27FC236}">
              <a16:creationId xmlns:a16="http://schemas.microsoft.com/office/drawing/2014/main" id="{9E50D62A-6819-4059-993B-036A1956123C}"/>
            </a:ext>
          </a:extLst>
        </xdr:cNvPr>
        <xdr:cNvCxnSpPr/>
      </xdr:nvCxnSpPr>
      <xdr:spPr>
        <a:xfrm>
          <a:off x="19443700" y="16900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170933</xdr:rowOff>
    </xdr:from>
    <xdr:ext cx="469744" cy="259045"/>
    <xdr:sp textlink="">
      <xdr:nvSpPr>
        <xdr:cNvPr id="824" name="【公民館】&#10;一人当たり面積平均値テキスト">
          <a:extLst>
            <a:ext uri="{FF2B5EF4-FFF2-40B4-BE49-F238E27FC236}">
              <a16:creationId xmlns:a16="http://schemas.microsoft.com/office/drawing/2014/main" id="{A26BEF5E-54A6-4801-96A2-DCC95A0F0838}"/>
            </a:ext>
          </a:extLst>
        </xdr:cNvPr>
        <xdr:cNvSpPr txBox="1"/>
      </xdr:nvSpPr>
      <xdr:spPr>
        <a:xfrm>
          <a:off x="19547840" y="18108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textlink="">
      <xdr:nvSpPr>
        <xdr:cNvPr id="825" name="フローチャート: 判断 824">
          <a:extLst>
            <a:ext uri="{FF2B5EF4-FFF2-40B4-BE49-F238E27FC236}">
              <a16:creationId xmlns:a16="http://schemas.microsoft.com/office/drawing/2014/main" id="{115F0E5D-8C2B-4A5D-9E7C-CDB0DC89B397}"/>
            </a:ext>
          </a:extLst>
        </xdr:cNvPr>
        <xdr:cNvSpPr/>
      </xdr:nvSpPr>
      <xdr:spPr>
        <a:xfrm>
          <a:off x="19458940" y="1812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textlink="">
      <xdr:nvSpPr>
        <xdr:cNvPr id="826" name="フローチャート: 判断 825">
          <a:extLst>
            <a:ext uri="{FF2B5EF4-FFF2-40B4-BE49-F238E27FC236}">
              <a16:creationId xmlns:a16="http://schemas.microsoft.com/office/drawing/2014/main" id="{6BF99CB4-3380-4401-B1FF-BCA30F1FFB0B}"/>
            </a:ext>
          </a:extLst>
        </xdr:cNvPr>
        <xdr:cNvSpPr/>
      </xdr:nvSpPr>
      <xdr:spPr>
        <a:xfrm>
          <a:off x="18735040" y="181299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textlink="">
      <xdr:nvSpPr>
        <xdr:cNvPr id="827" name="フローチャート: 判断 826">
          <a:extLst>
            <a:ext uri="{FF2B5EF4-FFF2-40B4-BE49-F238E27FC236}">
              <a16:creationId xmlns:a16="http://schemas.microsoft.com/office/drawing/2014/main" id="{01235CDA-E310-4EF4-91D9-DA9E2A9903DC}"/>
            </a:ext>
          </a:extLst>
        </xdr:cNvPr>
        <xdr:cNvSpPr/>
      </xdr:nvSpPr>
      <xdr:spPr>
        <a:xfrm>
          <a:off x="17937480" y="1813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textlink="">
      <xdr:nvSpPr>
        <xdr:cNvPr id="828" name="フローチャート: 判断 827">
          <a:extLst>
            <a:ext uri="{FF2B5EF4-FFF2-40B4-BE49-F238E27FC236}">
              <a16:creationId xmlns:a16="http://schemas.microsoft.com/office/drawing/2014/main" id="{B6F2D4A4-F527-4CCB-AEE1-29A7412770B6}"/>
            </a:ext>
          </a:extLst>
        </xdr:cNvPr>
        <xdr:cNvSpPr/>
      </xdr:nvSpPr>
      <xdr:spPr>
        <a:xfrm>
          <a:off x="17162780" y="1813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textlink="">
      <xdr:nvSpPr>
        <xdr:cNvPr id="829" name="フローチャート: 判断 828">
          <a:extLst>
            <a:ext uri="{FF2B5EF4-FFF2-40B4-BE49-F238E27FC236}">
              <a16:creationId xmlns:a16="http://schemas.microsoft.com/office/drawing/2014/main" id="{E1A9A759-6C96-47A1-8036-68A33F75C124}"/>
            </a:ext>
          </a:extLst>
        </xdr:cNvPr>
        <xdr:cNvSpPr/>
      </xdr:nvSpPr>
      <xdr:spPr>
        <a:xfrm>
          <a:off x="16388080" y="181319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830" name="テキスト ボックス 829">
          <a:extLst>
            <a:ext uri="{FF2B5EF4-FFF2-40B4-BE49-F238E27FC236}">
              <a16:creationId xmlns:a16="http://schemas.microsoft.com/office/drawing/2014/main" id="{B286ECDD-E874-475C-84E0-0F396BDF0AA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831" name="テキスト ボックス 830">
          <a:extLst>
            <a:ext uri="{FF2B5EF4-FFF2-40B4-BE49-F238E27FC236}">
              <a16:creationId xmlns:a16="http://schemas.microsoft.com/office/drawing/2014/main" id="{9DC21BA7-422D-4144-9AE7-AA57C1B4158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832" name="テキスト ボックス 831">
          <a:extLst>
            <a:ext uri="{FF2B5EF4-FFF2-40B4-BE49-F238E27FC236}">
              <a16:creationId xmlns:a16="http://schemas.microsoft.com/office/drawing/2014/main" id="{6AE0562A-C7D7-40A0-9CF7-71A70E59307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833" name="テキスト ボックス 832">
          <a:extLst>
            <a:ext uri="{FF2B5EF4-FFF2-40B4-BE49-F238E27FC236}">
              <a16:creationId xmlns:a16="http://schemas.microsoft.com/office/drawing/2014/main" id="{EDCEC47A-E12F-4B66-B45F-247AD7137BC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834" name="テキスト ボックス 833">
          <a:extLst>
            <a:ext uri="{FF2B5EF4-FFF2-40B4-BE49-F238E27FC236}">
              <a16:creationId xmlns:a16="http://schemas.microsoft.com/office/drawing/2014/main" id="{DEE1B362-BE7C-45EC-A527-57DE71996A4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19686</xdr:rowOff>
    </xdr:from>
    <xdr:to>
      <xdr:col>116</xdr:col>
      <xdr:colOff>114300</xdr:colOff>
      <xdr:row>107</xdr:row>
      <xdr:rowOff>121286</xdr:rowOff>
    </xdr:to>
    <xdr:sp textlink="">
      <xdr:nvSpPr>
        <xdr:cNvPr id="835" name="楕円 834">
          <a:extLst>
            <a:ext uri="{FF2B5EF4-FFF2-40B4-BE49-F238E27FC236}">
              <a16:creationId xmlns:a16="http://schemas.microsoft.com/office/drawing/2014/main" id="{ACB137B5-362C-4E44-888D-DDB4DFD61C00}"/>
            </a:ext>
          </a:extLst>
        </xdr:cNvPr>
        <xdr:cNvSpPr/>
      </xdr:nvSpPr>
      <xdr:spPr>
        <a:xfrm>
          <a:off x="19458940" y="1795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42563</xdr:rowOff>
    </xdr:from>
    <xdr:ext cx="469744" cy="259045"/>
    <xdr:sp textlink="">
      <xdr:nvSpPr>
        <xdr:cNvPr id="836" name="【公民館】&#10;一人当たり面積該当値テキスト">
          <a:extLst>
            <a:ext uri="{FF2B5EF4-FFF2-40B4-BE49-F238E27FC236}">
              <a16:creationId xmlns:a16="http://schemas.microsoft.com/office/drawing/2014/main" id="{7F1BD751-30A8-4F12-AE3E-DBBB73136B94}"/>
            </a:ext>
          </a:extLst>
        </xdr:cNvPr>
        <xdr:cNvSpPr txBox="1"/>
      </xdr:nvSpPr>
      <xdr:spPr>
        <a:xfrm>
          <a:off x="19547840" y="1781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31953</xdr:rowOff>
    </xdr:from>
    <xdr:to>
      <xdr:col>112</xdr:col>
      <xdr:colOff>38100</xdr:colOff>
      <xdr:row>107</xdr:row>
      <xdr:rowOff>133553</xdr:rowOff>
    </xdr:to>
    <xdr:sp textlink="">
      <xdr:nvSpPr>
        <xdr:cNvPr id="837" name="楕円 836">
          <a:extLst>
            <a:ext uri="{FF2B5EF4-FFF2-40B4-BE49-F238E27FC236}">
              <a16:creationId xmlns:a16="http://schemas.microsoft.com/office/drawing/2014/main" id="{78AE3A4B-4DAB-41B7-9EBA-8500439231BB}"/>
            </a:ext>
          </a:extLst>
        </xdr:cNvPr>
        <xdr:cNvSpPr/>
      </xdr:nvSpPr>
      <xdr:spPr>
        <a:xfrm>
          <a:off x="18735040" y="179694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70486</xdr:rowOff>
    </xdr:from>
    <xdr:to>
      <xdr:col>116</xdr:col>
      <xdr:colOff>63500</xdr:colOff>
      <xdr:row>107</xdr:row>
      <xdr:rowOff>82753</xdr:rowOff>
    </xdr:to>
    <xdr:cxnSp macro="">
      <xdr:nvCxnSpPr>
        <xdr:cNvPr id="838" name="直線コネクタ 837">
          <a:extLst>
            <a:ext uri="{FF2B5EF4-FFF2-40B4-BE49-F238E27FC236}">
              <a16:creationId xmlns:a16="http://schemas.microsoft.com/office/drawing/2014/main" id="{0CF55815-3934-4424-A5D6-F5194CC48950}"/>
            </a:ext>
          </a:extLst>
        </xdr:cNvPr>
        <xdr:cNvCxnSpPr/>
      </xdr:nvCxnSpPr>
      <xdr:spPr>
        <a:xfrm flipV="1">
          <a:off x="18778220" y="18007966"/>
          <a:ext cx="73152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34849</xdr:rowOff>
    </xdr:from>
    <xdr:to>
      <xdr:col>107</xdr:col>
      <xdr:colOff>101600</xdr:colOff>
      <xdr:row>107</xdr:row>
      <xdr:rowOff>136449</xdr:rowOff>
    </xdr:to>
    <xdr:sp textlink="">
      <xdr:nvSpPr>
        <xdr:cNvPr id="839" name="楕円 838">
          <a:extLst>
            <a:ext uri="{FF2B5EF4-FFF2-40B4-BE49-F238E27FC236}">
              <a16:creationId xmlns:a16="http://schemas.microsoft.com/office/drawing/2014/main" id="{7A6393ED-6F62-49AB-BDE3-B26449386C70}"/>
            </a:ext>
          </a:extLst>
        </xdr:cNvPr>
        <xdr:cNvSpPr/>
      </xdr:nvSpPr>
      <xdr:spPr>
        <a:xfrm>
          <a:off x="17937480" y="1797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82753</xdr:rowOff>
    </xdr:from>
    <xdr:to>
      <xdr:col>111</xdr:col>
      <xdr:colOff>177800</xdr:colOff>
      <xdr:row>107</xdr:row>
      <xdr:rowOff>85649</xdr:rowOff>
    </xdr:to>
    <xdr:cxnSp macro="">
      <xdr:nvCxnSpPr>
        <xdr:cNvPr id="840" name="直線コネクタ 839">
          <a:extLst>
            <a:ext uri="{FF2B5EF4-FFF2-40B4-BE49-F238E27FC236}">
              <a16:creationId xmlns:a16="http://schemas.microsoft.com/office/drawing/2014/main" id="{DF93D916-8B94-4A1B-8EA8-B46445451D6A}"/>
            </a:ext>
          </a:extLst>
        </xdr:cNvPr>
        <xdr:cNvCxnSpPr/>
      </xdr:nvCxnSpPr>
      <xdr:spPr>
        <a:xfrm flipV="1">
          <a:off x="17988280" y="18020233"/>
          <a:ext cx="78994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38278</xdr:rowOff>
    </xdr:from>
    <xdr:to>
      <xdr:col>102</xdr:col>
      <xdr:colOff>165100</xdr:colOff>
      <xdr:row>107</xdr:row>
      <xdr:rowOff>139878</xdr:rowOff>
    </xdr:to>
    <xdr:sp textlink="">
      <xdr:nvSpPr>
        <xdr:cNvPr id="841" name="楕円 840">
          <a:extLst>
            <a:ext uri="{FF2B5EF4-FFF2-40B4-BE49-F238E27FC236}">
              <a16:creationId xmlns:a16="http://schemas.microsoft.com/office/drawing/2014/main" id="{FED0A968-050F-4986-846E-502AB1CC9A6C}"/>
            </a:ext>
          </a:extLst>
        </xdr:cNvPr>
        <xdr:cNvSpPr/>
      </xdr:nvSpPr>
      <xdr:spPr>
        <a:xfrm>
          <a:off x="17162780" y="1797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85649</xdr:rowOff>
    </xdr:from>
    <xdr:to>
      <xdr:col>107</xdr:col>
      <xdr:colOff>50800</xdr:colOff>
      <xdr:row>107</xdr:row>
      <xdr:rowOff>89078</xdr:rowOff>
    </xdr:to>
    <xdr:cxnSp macro="">
      <xdr:nvCxnSpPr>
        <xdr:cNvPr id="842" name="直線コネクタ 841">
          <a:extLst>
            <a:ext uri="{FF2B5EF4-FFF2-40B4-BE49-F238E27FC236}">
              <a16:creationId xmlns:a16="http://schemas.microsoft.com/office/drawing/2014/main" id="{0AE801E9-6737-4504-BD5D-B61C9E266D59}"/>
            </a:ext>
          </a:extLst>
        </xdr:cNvPr>
        <xdr:cNvCxnSpPr/>
      </xdr:nvCxnSpPr>
      <xdr:spPr>
        <a:xfrm flipV="1">
          <a:off x="17213580" y="18023129"/>
          <a:ext cx="7747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43078</xdr:rowOff>
    </xdr:from>
    <xdr:to>
      <xdr:col>98</xdr:col>
      <xdr:colOff>38100</xdr:colOff>
      <xdr:row>107</xdr:row>
      <xdr:rowOff>144678</xdr:rowOff>
    </xdr:to>
    <xdr:sp textlink="">
      <xdr:nvSpPr>
        <xdr:cNvPr id="843" name="楕円 842">
          <a:extLst>
            <a:ext uri="{FF2B5EF4-FFF2-40B4-BE49-F238E27FC236}">
              <a16:creationId xmlns:a16="http://schemas.microsoft.com/office/drawing/2014/main" id="{45279FA1-CDB2-47A5-99A3-41F7461873DB}"/>
            </a:ext>
          </a:extLst>
        </xdr:cNvPr>
        <xdr:cNvSpPr/>
      </xdr:nvSpPr>
      <xdr:spPr>
        <a:xfrm>
          <a:off x="16388080" y="179805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89078</xdr:rowOff>
    </xdr:from>
    <xdr:to>
      <xdr:col>102</xdr:col>
      <xdr:colOff>114300</xdr:colOff>
      <xdr:row>107</xdr:row>
      <xdr:rowOff>93878</xdr:rowOff>
    </xdr:to>
    <xdr:cxnSp macro="">
      <xdr:nvCxnSpPr>
        <xdr:cNvPr id="844" name="直線コネクタ 843">
          <a:extLst>
            <a:ext uri="{FF2B5EF4-FFF2-40B4-BE49-F238E27FC236}">
              <a16:creationId xmlns:a16="http://schemas.microsoft.com/office/drawing/2014/main" id="{FCC7DE11-E40D-46C3-B367-A4F24482ADEC}"/>
            </a:ext>
          </a:extLst>
        </xdr:cNvPr>
        <xdr:cNvCxnSpPr/>
      </xdr:nvCxnSpPr>
      <xdr:spPr>
        <a:xfrm flipV="1">
          <a:off x="16431260" y="18026558"/>
          <a:ext cx="78232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117518</xdr:rowOff>
    </xdr:from>
    <xdr:ext cx="469744" cy="259045"/>
    <xdr:sp textlink="">
      <xdr:nvSpPr>
        <xdr:cNvPr id="845" name="n_1aveValue【公民館】&#10;一人当たり面積">
          <a:extLst>
            <a:ext uri="{FF2B5EF4-FFF2-40B4-BE49-F238E27FC236}">
              <a16:creationId xmlns:a16="http://schemas.microsoft.com/office/drawing/2014/main" id="{0AB095A8-A89B-4F4E-AB8A-F9C981638A09}"/>
            </a:ext>
          </a:extLst>
        </xdr:cNvPr>
        <xdr:cNvSpPr txBox="1"/>
      </xdr:nvSpPr>
      <xdr:spPr>
        <a:xfrm>
          <a:off x="18561127" y="182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122775</xdr:rowOff>
    </xdr:from>
    <xdr:ext cx="469744" cy="259045"/>
    <xdr:sp textlink="">
      <xdr:nvSpPr>
        <xdr:cNvPr id="846" name="n_2aveValue【公民館】&#10;一人当たり面積">
          <a:extLst>
            <a:ext uri="{FF2B5EF4-FFF2-40B4-BE49-F238E27FC236}">
              <a16:creationId xmlns:a16="http://schemas.microsoft.com/office/drawing/2014/main" id="{B13AA358-F18C-448D-A58B-9EF7498074A4}"/>
            </a:ext>
          </a:extLst>
        </xdr:cNvPr>
        <xdr:cNvSpPr txBox="1"/>
      </xdr:nvSpPr>
      <xdr:spPr>
        <a:xfrm>
          <a:off x="17776267" y="1822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120108</xdr:rowOff>
    </xdr:from>
    <xdr:ext cx="469744" cy="259045"/>
    <xdr:sp textlink="">
      <xdr:nvSpPr>
        <xdr:cNvPr id="847" name="n_3aveValue【公民館】&#10;一人当たり面積">
          <a:extLst>
            <a:ext uri="{FF2B5EF4-FFF2-40B4-BE49-F238E27FC236}">
              <a16:creationId xmlns:a16="http://schemas.microsoft.com/office/drawing/2014/main" id="{F810B8F5-613A-4145-8A84-5B61B0535600}"/>
            </a:ext>
          </a:extLst>
        </xdr:cNvPr>
        <xdr:cNvSpPr txBox="1"/>
      </xdr:nvSpPr>
      <xdr:spPr>
        <a:xfrm>
          <a:off x="17001567" y="1822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119575</xdr:rowOff>
    </xdr:from>
    <xdr:ext cx="469744" cy="259045"/>
    <xdr:sp textlink="">
      <xdr:nvSpPr>
        <xdr:cNvPr id="848" name="n_4aveValue【公民館】&#10;一人当たり面積">
          <a:extLst>
            <a:ext uri="{FF2B5EF4-FFF2-40B4-BE49-F238E27FC236}">
              <a16:creationId xmlns:a16="http://schemas.microsoft.com/office/drawing/2014/main" id="{A94AB0FF-D0F8-49A6-B1C5-0FB35084DE65}"/>
            </a:ext>
          </a:extLst>
        </xdr:cNvPr>
        <xdr:cNvSpPr txBox="1"/>
      </xdr:nvSpPr>
      <xdr:spPr>
        <a:xfrm>
          <a:off x="16226867" y="1822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150080</xdr:rowOff>
    </xdr:from>
    <xdr:ext cx="469744" cy="259045"/>
    <xdr:sp textlink="">
      <xdr:nvSpPr>
        <xdr:cNvPr id="849" name="n_1mainValue【公民館】&#10;一人当たり面積">
          <a:extLst>
            <a:ext uri="{FF2B5EF4-FFF2-40B4-BE49-F238E27FC236}">
              <a16:creationId xmlns:a16="http://schemas.microsoft.com/office/drawing/2014/main" id="{D1EE85CA-6F81-4E35-AA35-41C28D7BAB27}"/>
            </a:ext>
          </a:extLst>
        </xdr:cNvPr>
        <xdr:cNvSpPr txBox="1"/>
      </xdr:nvSpPr>
      <xdr:spPr>
        <a:xfrm>
          <a:off x="18561127" y="1775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152976</xdr:rowOff>
    </xdr:from>
    <xdr:ext cx="469744" cy="259045"/>
    <xdr:sp textlink="">
      <xdr:nvSpPr>
        <xdr:cNvPr id="850" name="n_2mainValue【公民館】&#10;一人当たり面積">
          <a:extLst>
            <a:ext uri="{FF2B5EF4-FFF2-40B4-BE49-F238E27FC236}">
              <a16:creationId xmlns:a16="http://schemas.microsoft.com/office/drawing/2014/main" id="{13DBA5A3-7458-4530-A616-EC4A6ACC929A}"/>
            </a:ext>
          </a:extLst>
        </xdr:cNvPr>
        <xdr:cNvSpPr txBox="1"/>
      </xdr:nvSpPr>
      <xdr:spPr>
        <a:xfrm>
          <a:off x="17776267" y="1775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156405</xdr:rowOff>
    </xdr:from>
    <xdr:ext cx="469744" cy="259045"/>
    <xdr:sp textlink="">
      <xdr:nvSpPr>
        <xdr:cNvPr id="851" name="n_3mainValue【公民館】&#10;一人当たり面積">
          <a:extLst>
            <a:ext uri="{FF2B5EF4-FFF2-40B4-BE49-F238E27FC236}">
              <a16:creationId xmlns:a16="http://schemas.microsoft.com/office/drawing/2014/main" id="{F18D8D34-221C-429B-AABA-FEF51EE3BB82}"/>
            </a:ext>
          </a:extLst>
        </xdr:cNvPr>
        <xdr:cNvSpPr txBox="1"/>
      </xdr:nvSpPr>
      <xdr:spPr>
        <a:xfrm>
          <a:off x="17001567" y="1775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161205</xdr:rowOff>
    </xdr:from>
    <xdr:ext cx="469744" cy="259045"/>
    <xdr:sp textlink="">
      <xdr:nvSpPr>
        <xdr:cNvPr id="852" name="n_4mainValue【公民館】&#10;一人当たり面積">
          <a:extLst>
            <a:ext uri="{FF2B5EF4-FFF2-40B4-BE49-F238E27FC236}">
              <a16:creationId xmlns:a16="http://schemas.microsoft.com/office/drawing/2014/main" id="{18289ACA-C745-48B5-ABDF-DB3408599113}"/>
            </a:ext>
          </a:extLst>
        </xdr:cNvPr>
        <xdr:cNvSpPr txBox="1"/>
      </xdr:nvSpPr>
      <xdr:spPr>
        <a:xfrm>
          <a:off x="16226867" y="1776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853" name="正方形/長方形 852">
          <a:extLst>
            <a:ext uri="{FF2B5EF4-FFF2-40B4-BE49-F238E27FC236}">
              <a16:creationId xmlns:a16="http://schemas.microsoft.com/office/drawing/2014/main" id="{51D3738D-E426-485D-8558-FF0DA3E72C5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854" name="正方形/長方形 853">
          <a:extLst>
            <a:ext uri="{FF2B5EF4-FFF2-40B4-BE49-F238E27FC236}">
              <a16:creationId xmlns:a16="http://schemas.microsoft.com/office/drawing/2014/main" id="{C12E796E-AE85-4246-AFEB-305C0A7EA27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855" name="テキスト ボックス 854">
          <a:extLst>
            <a:ext uri="{FF2B5EF4-FFF2-40B4-BE49-F238E27FC236}">
              <a16:creationId xmlns:a16="http://schemas.microsoft.com/office/drawing/2014/main" id="{920E686E-9928-42EA-86F1-00BBC1E7627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たときに、道路・公営住宅・公民館・学校施設の有形固定資産減価償却率が高くなっている。公営住宅については、令和６年度に定住促進住宅の整備を行っており、学校施設の在り方については現在検討を進めている。また、道路や公民館は優先順位をつけ計画的に改修を行っている。いずれの施設も一人当たりの面積は類似団体平均を大きく上回っているため、今後も人口動態を視野に入れつつ長期的視点での施設の維持管理が必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31DAF3D5-9883-4BB8-BC92-86662D42729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CF184BE1-E39F-4DB0-A8F6-90713870932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350CBE04-9B96-4C92-8FCB-3549FE2AFB6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57378C44-702E-40D1-9063-21343AC2A10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628AE29D-7080-4394-8E3E-55244FCC7C6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AEA921A8-0EC1-4CD9-A942-7D9607E4BED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23F6725C-D6F8-455E-B510-22FE71D0D8A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B35C6DC-325E-47A8-B4B7-FF6FAA306EE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D6EE5794-F421-4B55-8887-A6287689DFA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D21CC5D4-1C16-4584-B3C8-96F3CF41D1E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
1,018
271.51
3,261,852
2,936,261
202,103
1,427,698
1,973,995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E42B64D4-89DE-4270-9271-F75CB94D46B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1C436439-D9CF-43A8-A88D-30F5CC8142E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29BEC69C-44F1-4DDD-BD29-3596BE2FBBD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3D0F69A8-E58C-4EEC-B112-029D961F253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9F471C2B-D8BC-4D04-9107-C697679BD52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a:extLst>
            <a:ext uri="{FF2B5EF4-FFF2-40B4-BE49-F238E27FC236}">
              <a16:creationId xmlns:a16="http://schemas.microsoft.com/office/drawing/2014/main" id="{54F16AA2-40D9-4C70-8AAD-F17530A18D6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6A0134B1-2E2C-4CE2-824F-FC50BB2543E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84FDD7A7-45F6-431E-BD14-9838E2961E8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14C84457-CC76-490E-B061-789FD57842C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966655B5-3964-4FC9-81AE-C196320CE3B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892C942-E5C5-4D32-B609-AC84D865FBD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D64C7964-C90D-42CF-9AEE-01A27E1666D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05FFC17A-B124-471B-8D4D-397E9B8E62D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E8F0459-CD9F-475A-86A9-47CB1B707DC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B46229B-0F83-42ED-81BC-A0E8ABE771B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4E0AE35-4278-4730-8519-BEC5CE99A4D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D929D71-00CD-4405-8324-FFE5566A477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DB291200-F755-44D3-BE81-1B43BBC28D7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B71415CB-1984-400E-B8E3-4712BD614EE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D036DE43-779B-4A7D-B8CF-98599C007D8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D5D3852F-AD62-4E6E-A8FB-0D6F488B64B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3FEAD64C-42EE-4D05-B47B-3AE9DBDE3E7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64C18910-A738-4340-83E2-4B8C745E5A9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603621ED-7A3D-4833-A29C-541ACAEBAB9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8FD8643F-CD17-426F-B88C-B7B844AA1BF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892BA50E-236B-4DAE-8733-AA2F86C8011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239C51E4-D2DB-46B5-AB71-DF31D327079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D43D93B5-6281-49F7-85D3-A258C1A2F4C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9D65E964-73DE-4B18-9F38-CDB15DCA2E06}"/>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textlink="">
      <xdr:nvSpPr>
        <xdr:cNvPr id="41" name="正方形/長方形 40">
          <a:extLst>
            <a:ext uri="{FF2B5EF4-FFF2-40B4-BE49-F238E27FC236}">
              <a16:creationId xmlns:a16="http://schemas.microsoft.com/office/drawing/2014/main" id="{6E8F79EB-74E9-4621-A421-611492CE8B0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42" name="正方形/長方形 41">
          <a:extLst>
            <a:ext uri="{FF2B5EF4-FFF2-40B4-BE49-F238E27FC236}">
              <a16:creationId xmlns:a16="http://schemas.microsoft.com/office/drawing/2014/main" id="{E5DA3AE5-E0C1-448B-A463-1C2229F311E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43" name="正方形/長方形 42">
          <a:extLst>
            <a:ext uri="{FF2B5EF4-FFF2-40B4-BE49-F238E27FC236}">
              <a16:creationId xmlns:a16="http://schemas.microsoft.com/office/drawing/2014/main" id="{D9119DE6-C182-4F53-A030-63F86CD5F6C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44" name="正方形/長方形 43">
          <a:extLst>
            <a:ext uri="{FF2B5EF4-FFF2-40B4-BE49-F238E27FC236}">
              <a16:creationId xmlns:a16="http://schemas.microsoft.com/office/drawing/2014/main" id="{FDE59FC5-1E60-42B6-A1B2-2911C38588E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45" name="正方形/長方形 44">
          <a:extLst>
            <a:ext uri="{FF2B5EF4-FFF2-40B4-BE49-F238E27FC236}">
              <a16:creationId xmlns:a16="http://schemas.microsoft.com/office/drawing/2014/main" id="{5C2B5F18-02B2-42C9-85AA-81E196DF41F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46" name="正方形/長方形 45">
          <a:extLst>
            <a:ext uri="{FF2B5EF4-FFF2-40B4-BE49-F238E27FC236}">
              <a16:creationId xmlns:a16="http://schemas.microsoft.com/office/drawing/2014/main" id="{5F24FC61-BCC4-4F2C-A5CE-0F5D30DF1A2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47" name="正方形/長方形 46">
          <a:extLst>
            <a:ext uri="{FF2B5EF4-FFF2-40B4-BE49-F238E27FC236}">
              <a16:creationId xmlns:a16="http://schemas.microsoft.com/office/drawing/2014/main" id="{AA0D9ABD-9E44-48C6-BF98-55564D87BA1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48" name="正方形/長方形 47">
          <a:extLst>
            <a:ext uri="{FF2B5EF4-FFF2-40B4-BE49-F238E27FC236}">
              <a16:creationId xmlns:a16="http://schemas.microsoft.com/office/drawing/2014/main" id="{E9A6A351-174D-4343-A91A-BFA459A45EA6}"/>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textlink="">
      <xdr:nvSpPr>
        <xdr:cNvPr id="49" name="正方形/長方形 48">
          <a:extLst>
            <a:ext uri="{FF2B5EF4-FFF2-40B4-BE49-F238E27FC236}">
              <a16:creationId xmlns:a16="http://schemas.microsoft.com/office/drawing/2014/main" id="{BDFF9897-BA9F-4A74-80E3-DA6102F42B6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50" name="正方形/長方形 49">
          <a:extLst>
            <a:ext uri="{FF2B5EF4-FFF2-40B4-BE49-F238E27FC236}">
              <a16:creationId xmlns:a16="http://schemas.microsoft.com/office/drawing/2014/main" id="{3C7E0A47-65BA-4918-B8E8-7E11F173A58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51" name="正方形/長方形 50">
          <a:extLst>
            <a:ext uri="{FF2B5EF4-FFF2-40B4-BE49-F238E27FC236}">
              <a16:creationId xmlns:a16="http://schemas.microsoft.com/office/drawing/2014/main" id="{408A54AB-4694-4D50-8F88-BF3D9EEAE35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52" name="正方形/長方形 51">
          <a:extLst>
            <a:ext uri="{FF2B5EF4-FFF2-40B4-BE49-F238E27FC236}">
              <a16:creationId xmlns:a16="http://schemas.microsoft.com/office/drawing/2014/main" id="{9EBB91F8-4BED-4881-83FC-D6A3439D92C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53" name="正方形/長方形 52">
          <a:extLst>
            <a:ext uri="{FF2B5EF4-FFF2-40B4-BE49-F238E27FC236}">
              <a16:creationId xmlns:a16="http://schemas.microsoft.com/office/drawing/2014/main" id="{75F516D7-25E3-416E-B8D8-1F086A3117F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54" name="正方形/長方形 53">
          <a:extLst>
            <a:ext uri="{FF2B5EF4-FFF2-40B4-BE49-F238E27FC236}">
              <a16:creationId xmlns:a16="http://schemas.microsoft.com/office/drawing/2014/main" id="{39553C7F-143E-40BD-8849-AA9DBE74788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55" name="正方形/長方形 54">
          <a:extLst>
            <a:ext uri="{FF2B5EF4-FFF2-40B4-BE49-F238E27FC236}">
              <a16:creationId xmlns:a16="http://schemas.microsoft.com/office/drawing/2014/main" id="{FAE42EA3-AD57-45CD-BB92-BC4C35B0962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56" name="正方形/長方形 55">
          <a:extLst>
            <a:ext uri="{FF2B5EF4-FFF2-40B4-BE49-F238E27FC236}">
              <a16:creationId xmlns:a16="http://schemas.microsoft.com/office/drawing/2014/main" id="{23871D8A-D3C9-4E88-807E-CED154CF3AC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57" name="テキスト ボックス 56">
          <a:extLst>
            <a:ext uri="{FF2B5EF4-FFF2-40B4-BE49-F238E27FC236}">
              <a16:creationId xmlns:a16="http://schemas.microsoft.com/office/drawing/2014/main" id="{88ED7097-CAD7-4E58-B707-4CEF08AA3976}"/>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BF51D28-62D6-4303-9B02-DAA3F2F309D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59" name="テキスト ボックス 58">
          <a:extLst>
            <a:ext uri="{FF2B5EF4-FFF2-40B4-BE49-F238E27FC236}">
              <a16:creationId xmlns:a16="http://schemas.microsoft.com/office/drawing/2014/main" id="{05678765-E2A1-4DFC-9166-53CD49E7C07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A25FD5BD-DB5F-46CA-BE89-278CF82C5D5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textlink="">
      <xdr:nvSpPr>
        <xdr:cNvPr id="61" name="テキスト ボックス 60">
          <a:extLst>
            <a:ext uri="{FF2B5EF4-FFF2-40B4-BE49-F238E27FC236}">
              <a16:creationId xmlns:a16="http://schemas.microsoft.com/office/drawing/2014/main" id="{73869E6B-7DA2-4D14-9B82-6C5E09192328}"/>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5DE9ADA0-2686-411C-8737-B46A7315EE9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63" name="テキスト ボックス 62">
          <a:extLst>
            <a:ext uri="{FF2B5EF4-FFF2-40B4-BE49-F238E27FC236}">
              <a16:creationId xmlns:a16="http://schemas.microsoft.com/office/drawing/2014/main" id="{037C2712-8725-4981-93F2-3F4A41442E0F}"/>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22F6B161-F52E-463B-B8E2-D9926663168F}"/>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65" name="テキスト ボックス 64">
          <a:extLst>
            <a:ext uri="{FF2B5EF4-FFF2-40B4-BE49-F238E27FC236}">
              <a16:creationId xmlns:a16="http://schemas.microsoft.com/office/drawing/2014/main" id="{4D2DE36F-5DAA-44A3-801A-C6A047BF5079}"/>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CE9F5ECE-4435-4223-BAF2-7557A24CF9CB}"/>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67" name="テキスト ボックス 66">
          <a:extLst>
            <a:ext uri="{FF2B5EF4-FFF2-40B4-BE49-F238E27FC236}">
              <a16:creationId xmlns:a16="http://schemas.microsoft.com/office/drawing/2014/main" id="{23418FBF-793E-4F7B-B14F-13AE5E37D174}"/>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1D6C5F17-10CB-4B8C-80E0-F9D07378EE16}"/>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textlink="">
      <xdr:nvSpPr>
        <xdr:cNvPr id="69" name="テキスト ボックス 68">
          <a:extLst>
            <a:ext uri="{FF2B5EF4-FFF2-40B4-BE49-F238E27FC236}">
              <a16:creationId xmlns:a16="http://schemas.microsoft.com/office/drawing/2014/main" id="{2E6BEA96-3A6D-4C93-B083-C410AA34BF1B}"/>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7D088A2B-2979-4BF2-B14D-8660E0A6F66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textlink="">
      <xdr:nvSpPr>
        <xdr:cNvPr id="71" name="テキスト ボックス 70">
          <a:extLst>
            <a:ext uri="{FF2B5EF4-FFF2-40B4-BE49-F238E27FC236}">
              <a16:creationId xmlns:a16="http://schemas.microsoft.com/office/drawing/2014/main" id="{DF11A93B-5183-4DF1-84F9-65AD90DD1FA2}"/>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72" name="【体育館・プール】&#10;有形固定資産減価償却率グラフ枠">
          <a:extLst>
            <a:ext uri="{FF2B5EF4-FFF2-40B4-BE49-F238E27FC236}">
              <a16:creationId xmlns:a16="http://schemas.microsoft.com/office/drawing/2014/main" id="{F0B9821D-6A7D-47D8-BB33-FA339F8C2F8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7DC9903D-A877-4DDC-B096-980962A9E4A8}"/>
            </a:ext>
          </a:extLst>
        </xdr:cNvPr>
        <xdr:cNvCxnSpPr/>
      </xdr:nvCxnSpPr>
      <xdr:spPr>
        <a:xfrm flipV="1">
          <a:off x="4086225" y="93116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textlink="">
      <xdr:nvSpPr>
        <xdr:cNvPr id="74" name="【体育館・プール】&#10;有形固定資産減価償却率最小値テキスト">
          <a:extLst>
            <a:ext uri="{FF2B5EF4-FFF2-40B4-BE49-F238E27FC236}">
              <a16:creationId xmlns:a16="http://schemas.microsoft.com/office/drawing/2014/main" id="{D717B427-4D3F-4F3A-8CE1-EEBD6F599575}"/>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F4BAA59B-95B6-41F0-A36C-434585097F4F}"/>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textlink="">
      <xdr:nvSpPr>
        <xdr:cNvPr id="76" name="【体育館・プール】&#10;有形固定資産減価償却率最大値テキスト">
          <a:extLst>
            <a:ext uri="{FF2B5EF4-FFF2-40B4-BE49-F238E27FC236}">
              <a16:creationId xmlns:a16="http://schemas.microsoft.com/office/drawing/2014/main" id="{2E755CB1-CA93-442F-AA53-41262BADE3BC}"/>
            </a:ext>
          </a:extLst>
        </xdr:cNvPr>
        <xdr:cNvSpPr txBox="1"/>
      </xdr:nvSpPr>
      <xdr:spPr>
        <a:xfrm>
          <a:off x="412496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6ADE98A8-8504-459E-B887-C21D0C46EF83}"/>
            </a:ext>
          </a:extLst>
        </xdr:cNvPr>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textlink="">
      <xdr:nvSpPr>
        <xdr:cNvPr id="78" name="【体育館・プール】&#10;有形固定資産減価償却率平均値テキスト">
          <a:extLst>
            <a:ext uri="{FF2B5EF4-FFF2-40B4-BE49-F238E27FC236}">
              <a16:creationId xmlns:a16="http://schemas.microsoft.com/office/drawing/2014/main" id="{B2DFF740-2CDF-4631-91B9-F52194AFC241}"/>
            </a:ext>
          </a:extLst>
        </xdr:cNvPr>
        <xdr:cNvSpPr txBox="1"/>
      </xdr:nvSpPr>
      <xdr:spPr>
        <a:xfrm>
          <a:off x="4124960" y="1006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textlink="">
      <xdr:nvSpPr>
        <xdr:cNvPr id="79" name="フローチャート: 判断 78">
          <a:extLst>
            <a:ext uri="{FF2B5EF4-FFF2-40B4-BE49-F238E27FC236}">
              <a16:creationId xmlns:a16="http://schemas.microsoft.com/office/drawing/2014/main" id="{7457CEFD-CF4A-496B-81B7-26A86424A43A}"/>
            </a:ext>
          </a:extLst>
        </xdr:cNvPr>
        <xdr:cNvSpPr/>
      </xdr:nvSpPr>
      <xdr:spPr>
        <a:xfrm>
          <a:off x="4036060" y="10205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textlink="">
      <xdr:nvSpPr>
        <xdr:cNvPr id="80" name="フローチャート: 判断 79">
          <a:extLst>
            <a:ext uri="{FF2B5EF4-FFF2-40B4-BE49-F238E27FC236}">
              <a16:creationId xmlns:a16="http://schemas.microsoft.com/office/drawing/2014/main" id="{7F7F26BB-AD59-479A-93CC-2C8954DD9112}"/>
            </a:ext>
          </a:extLst>
        </xdr:cNvPr>
        <xdr:cNvSpPr/>
      </xdr:nvSpPr>
      <xdr:spPr>
        <a:xfrm>
          <a:off x="3312160" y="1019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textlink="">
      <xdr:nvSpPr>
        <xdr:cNvPr id="81" name="フローチャート: 判断 80">
          <a:extLst>
            <a:ext uri="{FF2B5EF4-FFF2-40B4-BE49-F238E27FC236}">
              <a16:creationId xmlns:a16="http://schemas.microsoft.com/office/drawing/2014/main" id="{7467B90C-BBE2-4C83-8565-81363A57D389}"/>
            </a:ext>
          </a:extLst>
        </xdr:cNvPr>
        <xdr:cNvSpPr/>
      </xdr:nvSpPr>
      <xdr:spPr>
        <a:xfrm>
          <a:off x="251460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textlink="">
      <xdr:nvSpPr>
        <xdr:cNvPr id="82" name="フローチャート: 判断 81">
          <a:extLst>
            <a:ext uri="{FF2B5EF4-FFF2-40B4-BE49-F238E27FC236}">
              <a16:creationId xmlns:a16="http://schemas.microsoft.com/office/drawing/2014/main" id="{5BBEE9EC-6B87-4711-BA5B-2E1453E1D024}"/>
            </a:ext>
          </a:extLst>
        </xdr:cNvPr>
        <xdr:cNvSpPr/>
      </xdr:nvSpPr>
      <xdr:spPr>
        <a:xfrm>
          <a:off x="1739900" y="10192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textlink="">
      <xdr:nvSpPr>
        <xdr:cNvPr id="83" name="フローチャート: 判断 82">
          <a:extLst>
            <a:ext uri="{FF2B5EF4-FFF2-40B4-BE49-F238E27FC236}">
              <a16:creationId xmlns:a16="http://schemas.microsoft.com/office/drawing/2014/main" id="{0C723284-8D2D-4557-808F-05C89D0C152C}"/>
            </a:ext>
          </a:extLst>
        </xdr:cNvPr>
        <xdr:cNvSpPr/>
      </xdr:nvSpPr>
      <xdr:spPr>
        <a:xfrm>
          <a:off x="965200" y="10220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84" name="テキスト ボックス 83">
          <a:extLst>
            <a:ext uri="{FF2B5EF4-FFF2-40B4-BE49-F238E27FC236}">
              <a16:creationId xmlns:a16="http://schemas.microsoft.com/office/drawing/2014/main" id="{571BCF36-290A-491A-AC9C-8EFBFD05920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85" name="テキスト ボックス 84">
          <a:extLst>
            <a:ext uri="{FF2B5EF4-FFF2-40B4-BE49-F238E27FC236}">
              <a16:creationId xmlns:a16="http://schemas.microsoft.com/office/drawing/2014/main" id="{4FC49973-C028-4A2B-A40E-FA9E8D31633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86" name="テキスト ボックス 85">
          <a:extLst>
            <a:ext uri="{FF2B5EF4-FFF2-40B4-BE49-F238E27FC236}">
              <a16:creationId xmlns:a16="http://schemas.microsoft.com/office/drawing/2014/main" id="{BB357822-D9B2-48D2-8B9F-3D8482568AB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87" name="テキスト ボックス 86">
          <a:extLst>
            <a:ext uri="{FF2B5EF4-FFF2-40B4-BE49-F238E27FC236}">
              <a16:creationId xmlns:a16="http://schemas.microsoft.com/office/drawing/2014/main" id="{AF9C6496-2293-4B46-8AD1-7994FF44199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88" name="テキスト ボックス 87">
          <a:extLst>
            <a:ext uri="{FF2B5EF4-FFF2-40B4-BE49-F238E27FC236}">
              <a16:creationId xmlns:a16="http://schemas.microsoft.com/office/drawing/2014/main" id="{AB559857-E78F-44D0-B8CB-6F341E0A86B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12065</xdr:rowOff>
    </xdr:from>
    <xdr:to>
      <xdr:col>24</xdr:col>
      <xdr:colOff>114300</xdr:colOff>
      <xdr:row>64</xdr:row>
      <xdr:rowOff>113665</xdr:rowOff>
    </xdr:to>
    <xdr:sp textlink="">
      <xdr:nvSpPr>
        <xdr:cNvPr id="89" name="楕円 88">
          <a:extLst>
            <a:ext uri="{FF2B5EF4-FFF2-40B4-BE49-F238E27FC236}">
              <a16:creationId xmlns:a16="http://schemas.microsoft.com/office/drawing/2014/main" id="{8AA4E6E5-860B-4561-933B-82C78106DD43}"/>
            </a:ext>
          </a:extLst>
        </xdr:cNvPr>
        <xdr:cNvSpPr/>
      </xdr:nvSpPr>
      <xdr:spPr>
        <a:xfrm>
          <a:off x="403606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98442</xdr:rowOff>
    </xdr:from>
    <xdr:ext cx="405111" cy="259045"/>
    <xdr:sp textlink="">
      <xdr:nvSpPr>
        <xdr:cNvPr id="90" name="【体育館・プール】&#10;有形固定資産減価償却率該当値テキスト">
          <a:extLst>
            <a:ext uri="{FF2B5EF4-FFF2-40B4-BE49-F238E27FC236}">
              <a16:creationId xmlns:a16="http://schemas.microsoft.com/office/drawing/2014/main" id="{563BAA0A-A66E-487F-80BC-34BD78797061}"/>
            </a:ext>
          </a:extLst>
        </xdr:cNvPr>
        <xdr:cNvSpPr txBox="1"/>
      </xdr:nvSpPr>
      <xdr:spPr>
        <a:xfrm>
          <a:off x="4124960" y="1065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10160</xdr:rowOff>
    </xdr:from>
    <xdr:to>
      <xdr:col>20</xdr:col>
      <xdr:colOff>38100</xdr:colOff>
      <xdr:row>64</xdr:row>
      <xdr:rowOff>111760</xdr:rowOff>
    </xdr:to>
    <xdr:sp textlink="">
      <xdr:nvSpPr>
        <xdr:cNvPr id="91" name="楕円 90">
          <a:extLst>
            <a:ext uri="{FF2B5EF4-FFF2-40B4-BE49-F238E27FC236}">
              <a16:creationId xmlns:a16="http://schemas.microsoft.com/office/drawing/2014/main" id="{A1A69E46-831E-4009-8332-5B7EBBF37C30}"/>
            </a:ext>
          </a:extLst>
        </xdr:cNvPr>
        <xdr:cNvSpPr/>
      </xdr:nvSpPr>
      <xdr:spPr>
        <a:xfrm>
          <a:off x="3312160" y="107391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60960</xdr:rowOff>
    </xdr:from>
    <xdr:to>
      <xdr:col>24</xdr:col>
      <xdr:colOff>63500</xdr:colOff>
      <xdr:row>64</xdr:row>
      <xdr:rowOff>62865</xdr:rowOff>
    </xdr:to>
    <xdr:cxnSp macro="">
      <xdr:nvCxnSpPr>
        <xdr:cNvPr id="92" name="直線コネクタ 91">
          <a:extLst>
            <a:ext uri="{FF2B5EF4-FFF2-40B4-BE49-F238E27FC236}">
              <a16:creationId xmlns:a16="http://schemas.microsoft.com/office/drawing/2014/main" id="{FF4BFF27-5B99-49DC-BFD9-894C63C2DFAE}"/>
            </a:ext>
          </a:extLst>
        </xdr:cNvPr>
        <xdr:cNvCxnSpPr/>
      </xdr:nvCxnSpPr>
      <xdr:spPr>
        <a:xfrm>
          <a:off x="3355340" y="10789920"/>
          <a:ext cx="7315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8255</xdr:rowOff>
    </xdr:from>
    <xdr:to>
      <xdr:col>15</xdr:col>
      <xdr:colOff>101600</xdr:colOff>
      <xdr:row>64</xdr:row>
      <xdr:rowOff>109855</xdr:rowOff>
    </xdr:to>
    <xdr:sp textlink="">
      <xdr:nvSpPr>
        <xdr:cNvPr id="93" name="楕円 92">
          <a:extLst>
            <a:ext uri="{FF2B5EF4-FFF2-40B4-BE49-F238E27FC236}">
              <a16:creationId xmlns:a16="http://schemas.microsoft.com/office/drawing/2014/main" id="{A95D09F6-EFC4-4FAA-B02A-369C3F3AD118}"/>
            </a:ext>
          </a:extLst>
        </xdr:cNvPr>
        <xdr:cNvSpPr/>
      </xdr:nvSpPr>
      <xdr:spPr>
        <a:xfrm>
          <a:off x="25146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59055</xdr:rowOff>
    </xdr:from>
    <xdr:to>
      <xdr:col>19</xdr:col>
      <xdr:colOff>177800</xdr:colOff>
      <xdr:row>64</xdr:row>
      <xdr:rowOff>60960</xdr:rowOff>
    </xdr:to>
    <xdr:cxnSp macro="">
      <xdr:nvCxnSpPr>
        <xdr:cNvPr id="94" name="直線コネクタ 93">
          <a:extLst>
            <a:ext uri="{FF2B5EF4-FFF2-40B4-BE49-F238E27FC236}">
              <a16:creationId xmlns:a16="http://schemas.microsoft.com/office/drawing/2014/main" id="{49E56F46-59A7-4EBC-B946-E8037D841352}"/>
            </a:ext>
          </a:extLst>
        </xdr:cNvPr>
        <xdr:cNvCxnSpPr/>
      </xdr:nvCxnSpPr>
      <xdr:spPr>
        <a:xfrm>
          <a:off x="2565400" y="1078801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23495</xdr:rowOff>
    </xdr:from>
    <xdr:to>
      <xdr:col>10</xdr:col>
      <xdr:colOff>165100</xdr:colOff>
      <xdr:row>64</xdr:row>
      <xdr:rowOff>125095</xdr:rowOff>
    </xdr:to>
    <xdr:sp textlink="">
      <xdr:nvSpPr>
        <xdr:cNvPr id="95" name="楕円 94">
          <a:extLst>
            <a:ext uri="{FF2B5EF4-FFF2-40B4-BE49-F238E27FC236}">
              <a16:creationId xmlns:a16="http://schemas.microsoft.com/office/drawing/2014/main" id="{90F527BD-F6EF-49BC-88FE-AD59CC117E12}"/>
            </a:ext>
          </a:extLst>
        </xdr:cNvPr>
        <xdr:cNvSpPr/>
      </xdr:nvSpPr>
      <xdr:spPr>
        <a:xfrm>
          <a:off x="17399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59055</xdr:rowOff>
    </xdr:from>
    <xdr:to>
      <xdr:col>15</xdr:col>
      <xdr:colOff>50800</xdr:colOff>
      <xdr:row>64</xdr:row>
      <xdr:rowOff>74295</xdr:rowOff>
    </xdr:to>
    <xdr:cxnSp macro="">
      <xdr:nvCxnSpPr>
        <xdr:cNvPr id="96" name="直線コネクタ 95">
          <a:extLst>
            <a:ext uri="{FF2B5EF4-FFF2-40B4-BE49-F238E27FC236}">
              <a16:creationId xmlns:a16="http://schemas.microsoft.com/office/drawing/2014/main" id="{0BFB5B87-E000-4755-8720-F0EE88598332}"/>
            </a:ext>
          </a:extLst>
        </xdr:cNvPr>
        <xdr:cNvCxnSpPr/>
      </xdr:nvCxnSpPr>
      <xdr:spPr>
        <a:xfrm flipV="1">
          <a:off x="1790700" y="10788015"/>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143510</xdr:rowOff>
    </xdr:from>
    <xdr:to>
      <xdr:col>6</xdr:col>
      <xdr:colOff>38100</xdr:colOff>
      <xdr:row>64</xdr:row>
      <xdr:rowOff>73660</xdr:rowOff>
    </xdr:to>
    <xdr:sp textlink="">
      <xdr:nvSpPr>
        <xdr:cNvPr id="97" name="楕円 96">
          <a:extLst>
            <a:ext uri="{FF2B5EF4-FFF2-40B4-BE49-F238E27FC236}">
              <a16:creationId xmlns:a16="http://schemas.microsoft.com/office/drawing/2014/main" id="{1848D7CE-CC16-47AC-B835-B02E0506748A}"/>
            </a:ext>
          </a:extLst>
        </xdr:cNvPr>
        <xdr:cNvSpPr/>
      </xdr:nvSpPr>
      <xdr:spPr>
        <a:xfrm>
          <a:off x="965200" y="10704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22860</xdr:rowOff>
    </xdr:from>
    <xdr:to>
      <xdr:col>10</xdr:col>
      <xdr:colOff>114300</xdr:colOff>
      <xdr:row>64</xdr:row>
      <xdr:rowOff>74295</xdr:rowOff>
    </xdr:to>
    <xdr:cxnSp macro="">
      <xdr:nvCxnSpPr>
        <xdr:cNvPr id="98" name="直線コネクタ 97">
          <a:extLst>
            <a:ext uri="{FF2B5EF4-FFF2-40B4-BE49-F238E27FC236}">
              <a16:creationId xmlns:a16="http://schemas.microsoft.com/office/drawing/2014/main" id="{8984A9E7-6320-4F93-A959-3EAC88300F6C}"/>
            </a:ext>
          </a:extLst>
        </xdr:cNvPr>
        <xdr:cNvCxnSpPr/>
      </xdr:nvCxnSpPr>
      <xdr:spPr>
        <a:xfrm>
          <a:off x="1008380" y="10751820"/>
          <a:ext cx="7823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textlink="">
      <xdr:nvSpPr>
        <xdr:cNvPr id="99" name="n_1aveValue【体育館・プール】&#10;有形固定資産減価償却率">
          <a:extLst>
            <a:ext uri="{FF2B5EF4-FFF2-40B4-BE49-F238E27FC236}">
              <a16:creationId xmlns:a16="http://schemas.microsoft.com/office/drawing/2014/main" id="{0633CF6B-2737-41F6-9396-322B07B22C1D}"/>
            </a:ext>
          </a:extLst>
        </xdr:cNvPr>
        <xdr:cNvSpPr txBox="1"/>
      </xdr:nvSpPr>
      <xdr:spPr>
        <a:xfrm>
          <a:off x="317056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textlink="">
      <xdr:nvSpPr>
        <xdr:cNvPr id="100" name="n_2aveValue【体育館・プール】&#10;有形固定資産減価償却率">
          <a:extLst>
            <a:ext uri="{FF2B5EF4-FFF2-40B4-BE49-F238E27FC236}">
              <a16:creationId xmlns:a16="http://schemas.microsoft.com/office/drawing/2014/main" id="{CF545BAB-0B22-4DC0-9018-49ADD419F978}"/>
            </a:ext>
          </a:extLst>
        </xdr:cNvPr>
        <xdr:cNvSpPr txBox="1"/>
      </xdr:nvSpPr>
      <xdr:spPr>
        <a:xfrm>
          <a:off x="238570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textlink="">
      <xdr:nvSpPr>
        <xdr:cNvPr id="101" name="n_3aveValue【体育館・プール】&#10;有形固定資産減価償却率">
          <a:extLst>
            <a:ext uri="{FF2B5EF4-FFF2-40B4-BE49-F238E27FC236}">
              <a16:creationId xmlns:a16="http://schemas.microsoft.com/office/drawing/2014/main" id="{54E233EE-912C-443D-965F-A5CD34ED9E29}"/>
            </a:ext>
          </a:extLst>
        </xdr:cNvPr>
        <xdr:cNvSpPr txBox="1"/>
      </xdr:nvSpPr>
      <xdr:spPr>
        <a:xfrm>
          <a:off x="161100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textlink="">
      <xdr:nvSpPr>
        <xdr:cNvPr id="102" name="n_4aveValue【体育館・プール】&#10;有形固定資産減価償却率">
          <a:extLst>
            <a:ext uri="{FF2B5EF4-FFF2-40B4-BE49-F238E27FC236}">
              <a16:creationId xmlns:a16="http://schemas.microsoft.com/office/drawing/2014/main" id="{9DD2EB1A-FE38-4103-8CF8-1796AE3505F7}"/>
            </a:ext>
          </a:extLst>
        </xdr:cNvPr>
        <xdr:cNvSpPr txBox="1"/>
      </xdr:nvSpPr>
      <xdr:spPr>
        <a:xfrm>
          <a:off x="83630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102887</xdr:rowOff>
    </xdr:from>
    <xdr:ext cx="405111" cy="259045"/>
    <xdr:sp textlink="">
      <xdr:nvSpPr>
        <xdr:cNvPr id="103" name="n_1mainValue【体育館・プール】&#10;有形固定資産減価償却率">
          <a:extLst>
            <a:ext uri="{FF2B5EF4-FFF2-40B4-BE49-F238E27FC236}">
              <a16:creationId xmlns:a16="http://schemas.microsoft.com/office/drawing/2014/main" id="{EBF40E59-66F9-47E5-9F76-8ECB43C5FA10}"/>
            </a:ext>
          </a:extLst>
        </xdr:cNvPr>
        <xdr:cNvSpPr txBox="1"/>
      </xdr:nvSpPr>
      <xdr:spPr>
        <a:xfrm>
          <a:off x="317056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100982</xdr:rowOff>
    </xdr:from>
    <xdr:ext cx="405111" cy="259045"/>
    <xdr:sp textlink="">
      <xdr:nvSpPr>
        <xdr:cNvPr id="104" name="n_2mainValue【体育館・プール】&#10;有形固定資産減価償却率">
          <a:extLst>
            <a:ext uri="{FF2B5EF4-FFF2-40B4-BE49-F238E27FC236}">
              <a16:creationId xmlns:a16="http://schemas.microsoft.com/office/drawing/2014/main" id="{53832F5B-EBE7-400E-9C6B-673E9C83CA47}"/>
            </a:ext>
          </a:extLst>
        </xdr:cNvPr>
        <xdr:cNvSpPr txBox="1"/>
      </xdr:nvSpPr>
      <xdr:spPr>
        <a:xfrm>
          <a:off x="2385704"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116222</xdr:rowOff>
    </xdr:from>
    <xdr:ext cx="405111" cy="259045"/>
    <xdr:sp textlink="">
      <xdr:nvSpPr>
        <xdr:cNvPr id="105" name="n_3mainValue【体育館・プール】&#10;有形固定資産減価償却率">
          <a:extLst>
            <a:ext uri="{FF2B5EF4-FFF2-40B4-BE49-F238E27FC236}">
              <a16:creationId xmlns:a16="http://schemas.microsoft.com/office/drawing/2014/main" id="{D7F086CC-F813-4088-B8EA-47CAD092E374}"/>
            </a:ext>
          </a:extLst>
        </xdr:cNvPr>
        <xdr:cNvSpPr txBox="1"/>
      </xdr:nvSpPr>
      <xdr:spPr>
        <a:xfrm>
          <a:off x="1611004"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64787</xdr:rowOff>
    </xdr:from>
    <xdr:ext cx="405111" cy="259045"/>
    <xdr:sp textlink="">
      <xdr:nvSpPr>
        <xdr:cNvPr id="106" name="n_4mainValue【体育館・プール】&#10;有形固定資産減価償却率">
          <a:extLst>
            <a:ext uri="{FF2B5EF4-FFF2-40B4-BE49-F238E27FC236}">
              <a16:creationId xmlns:a16="http://schemas.microsoft.com/office/drawing/2014/main" id="{2F60C1B0-B296-4BBC-9F83-216DC7CB04D3}"/>
            </a:ext>
          </a:extLst>
        </xdr:cNvPr>
        <xdr:cNvSpPr txBox="1"/>
      </xdr:nvSpPr>
      <xdr:spPr>
        <a:xfrm>
          <a:off x="836304"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107" name="正方形/長方形 106">
          <a:extLst>
            <a:ext uri="{FF2B5EF4-FFF2-40B4-BE49-F238E27FC236}">
              <a16:creationId xmlns:a16="http://schemas.microsoft.com/office/drawing/2014/main" id="{2A3DE93D-B025-41F5-8ABE-216DE66EEEF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108" name="正方形/長方形 107">
          <a:extLst>
            <a:ext uri="{FF2B5EF4-FFF2-40B4-BE49-F238E27FC236}">
              <a16:creationId xmlns:a16="http://schemas.microsoft.com/office/drawing/2014/main" id="{6521FD91-FB03-479E-B3BA-D36ABBBC356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109" name="正方形/長方形 108">
          <a:extLst>
            <a:ext uri="{FF2B5EF4-FFF2-40B4-BE49-F238E27FC236}">
              <a16:creationId xmlns:a16="http://schemas.microsoft.com/office/drawing/2014/main" id="{E52568CE-362A-452C-86F8-3F62670081F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110" name="正方形/長方形 109">
          <a:extLst>
            <a:ext uri="{FF2B5EF4-FFF2-40B4-BE49-F238E27FC236}">
              <a16:creationId xmlns:a16="http://schemas.microsoft.com/office/drawing/2014/main" id="{FDDBEB1F-3EE6-4DE2-AD0B-358D27898E4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111" name="正方形/長方形 110">
          <a:extLst>
            <a:ext uri="{FF2B5EF4-FFF2-40B4-BE49-F238E27FC236}">
              <a16:creationId xmlns:a16="http://schemas.microsoft.com/office/drawing/2014/main" id="{F0A74BA9-9FB8-4541-A446-5B918CB14D8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112" name="正方形/長方形 111">
          <a:extLst>
            <a:ext uri="{FF2B5EF4-FFF2-40B4-BE49-F238E27FC236}">
              <a16:creationId xmlns:a16="http://schemas.microsoft.com/office/drawing/2014/main" id="{CA9CBBC9-1AB8-4F19-A159-967B6A62C65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113" name="正方形/長方形 112">
          <a:extLst>
            <a:ext uri="{FF2B5EF4-FFF2-40B4-BE49-F238E27FC236}">
              <a16:creationId xmlns:a16="http://schemas.microsoft.com/office/drawing/2014/main" id="{3F7D5C6C-D4F4-4334-A004-5A76F2DD5CD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114" name="正方形/長方形 113">
          <a:extLst>
            <a:ext uri="{FF2B5EF4-FFF2-40B4-BE49-F238E27FC236}">
              <a16:creationId xmlns:a16="http://schemas.microsoft.com/office/drawing/2014/main" id="{C10CEDD9-AD8B-440B-8138-0CC5B341A0C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115" name="テキスト ボックス 114">
          <a:extLst>
            <a:ext uri="{FF2B5EF4-FFF2-40B4-BE49-F238E27FC236}">
              <a16:creationId xmlns:a16="http://schemas.microsoft.com/office/drawing/2014/main" id="{470528F1-6DCE-4D43-96B5-DFD457DB7B1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E98F20CE-CE7E-4E27-8927-46BC0A3D3E9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5E7F7181-2373-4D39-A405-552D78D71EB9}"/>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textlink="">
      <xdr:nvSpPr>
        <xdr:cNvPr id="118" name="テキスト ボックス 117">
          <a:extLst>
            <a:ext uri="{FF2B5EF4-FFF2-40B4-BE49-F238E27FC236}">
              <a16:creationId xmlns:a16="http://schemas.microsoft.com/office/drawing/2014/main" id="{2A1B07D9-64A0-4EF5-ADB0-33D8E4FB9DCB}"/>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DE52458B-6353-4A3C-9E57-8DCDD4D00F85}"/>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textlink="">
      <xdr:nvSpPr>
        <xdr:cNvPr id="120" name="テキスト ボックス 119">
          <a:extLst>
            <a:ext uri="{FF2B5EF4-FFF2-40B4-BE49-F238E27FC236}">
              <a16:creationId xmlns:a16="http://schemas.microsoft.com/office/drawing/2014/main" id="{5E2AF4C9-1A1A-4F7A-B04C-18CED5B5AEC2}"/>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B90667B3-DA84-420B-86C6-AC57209200B9}"/>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textlink="">
      <xdr:nvSpPr>
        <xdr:cNvPr id="122" name="テキスト ボックス 121">
          <a:extLst>
            <a:ext uri="{FF2B5EF4-FFF2-40B4-BE49-F238E27FC236}">
              <a16:creationId xmlns:a16="http://schemas.microsoft.com/office/drawing/2014/main" id="{707119F0-E738-4BB4-BA42-F83172ADB5CD}"/>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9F75C1D8-FECF-45B5-8EB1-DD49B094A013}"/>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textlink="">
      <xdr:nvSpPr>
        <xdr:cNvPr id="124" name="テキスト ボックス 123">
          <a:extLst>
            <a:ext uri="{FF2B5EF4-FFF2-40B4-BE49-F238E27FC236}">
              <a16:creationId xmlns:a16="http://schemas.microsoft.com/office/drawing/2014/main" id="{EB5E15B3-98CA-49A7-A414-815F33F98A6E}"/>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53B9172A-80C2-4F54-B6F9-6DC77498D784}"/>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textlink="">
      <xdr:nvSpPr>
        <xdr:cNvPr id="126" name="テキスト ボックス 125">
          <a:extLst>
            <a:ext uri="{FF2B5EF4-FFF2-40B4-BE49-F238E27FC236}">
              <a16:creationId xmlns:a16="http://schemas.microsoft.com/office/drawing/2014/main" id="{A042367C-9072-4FBC-A00D-593E53B1957B}"/>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15C566A0-C31C-4085-880C-9B7F7EC5C13A}"/>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textlink="">
      <xdr:nvSpPr>
        <xdr:cNvPr id="128" name="テキスト ボックス 127">
          <a:extLst>
            <a:ext uri="{FF2B5EF4-FFF2-40B4-BE49-F238E27FC236}">
              <a16:creationId xmlns:a16="http://schemas.microsoft.com/office/drawing/2014/main" id="{D1E63F80-3DFC-4DF9-8F38-3DC914CC77A0}"/>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4D798F65-307C-4A71-A4B9-E08A91E3FDF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130" name="テキスト ボックス 129">
          <a:extLst>
            <a:ext uri="{FF2B5EF4-FFF2-40B4-BE49-F238E27FC236}">
              <a16:creationId xmlns:a16="http://schemas.microsoft.com/office/drawing/2014/main" id="{781B46D7-C295-4BBC-9F1D-21DAE07EE768}"/>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131" name="【体育館・プール】&#10;一人当たり面積グラフ枠">
          <a:extLst>
            <a:ext uri="{FF2B5EF4-FFF2-40B4-BE49-F238E27FC236}">
              <a16:creationId xmlns:a16="http://schemas.microsoft.com/office/drawing/2014/main" id="{427017D6-7ECC-4442-B6AC-59CB8267079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CA41F62F-076F-483A-A8B4-F67197288439}"/>
            </a:ext>
          </a:extLst>
        </xdr:cNvPr>
        <xdr:cNvCxnSpPr/>
      </xdr:nvCxnSpPr>
      <xdr:spPr>
        <a:xfrm flipV="1">
          <a:off x="9219565" y="9267553"/>
          <a:ext cx="0" cy="156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textlink="">
      <xdr:nvSpPr>
        <xdr:cNvPr id="133" name="【体育館・プール】&#10;一人当たり面積最小値テキスト">
          <a:extLst>
            <a:ext uri="{FF2B5EF4-FFF2-40B4-BE49-F238E27FC236}">
              <a16:creationId xmlns:a16="http://schemas.microsoft.com/office/drawing/2014/main" id="{5DF6198D-7482-4950-8586-30FAECE8EB73}"/>
            </a:ext>
          </a:extLst>
        </xdr:cNvPr>
        <xdr:cNvSpPr txBox="1"/>
      </xdr:nvSpPr>
      <xdr:spPr>
        <a:xfrm>
          <a:off x="9258300" y="1083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01C4CA14-751B-450E-8EBC-756AE8A68FA9}"/>
            </a:ext>
          </a:extLst>
        </xdr:cNvPr>
        <xdr:cNvCxnSpPr/>
      </xdr:nvCxnSpPr>
      <xdr:spPr>
        <a:xfrm>
          <a:off x="9154160" y="10827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textlink="">
      <xdr:nvSpPr>
        <xdr:cNvPr id="135" name="【体育館・プール】&#10;一人当たり面積最大値テキスト">
          <a:extLst>
            <a:ext uri="{FF2B5EF4-FFF2-40B4-BE49-F238E27FC236}">
              <a16:creationId xmlns:a16="http://schemas.microsoft.com/office/drawing/2014/main" id="{BD194C9F-94BE-447A-91D6-0A4D82E76439}"/>
            </a:ext>
          </a:extLst>
        </xdr:cNvPr>
        <xdr:cNvSpPr txBox="1"/>
      </xdr:nvSpPr>
      <xdr:spPr>
        <a:xfrm>
          <a:off x="9258300" y="905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A49613D0-EDB1-4EB8-95ED-46704D8251AF}"/>
            </a:ext>
          </a:extLst>
        </xdr:cNvPr>
        <xdr:cNvCxnSpPr/>
      </xdr:nvCxnSpPr>
      <xdr:spPr>
        <a:xfrm>
          <a:off x="9154160" y="9267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textlink="">
      <xdr:nvSpPr>
        <xdr:cNvPr id="137" name="【体育館・プール】&#10;一人当たり面積平均値テキスト">
          <a:extLst>
            <a:ext uri="{FF2B5EF4-FFF2-40B4-BE49-F238E27FC236}">
              <a16:creationId xmlns:a16="http://schemas.microsoft.com/office/drawing/2014/main" id="{141AAD73-D8C0-48C3-9344-B7E15CB9E2EF}"/>
            </a:ext>
          </a:extLst>
        </xdr:cNvPr>
        <xdr:cNvSpPr txBox="1"/>
      </xdr:nvSpPr>
      <xdr:spPr>
        <a:xfrm>
          <a:off x="9258300" y="10431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textlink="">
      <xdr:nvSpPr>
        <xdr:cNvPr id="138" name="フローチャート: 判断 137">
          <a:extLst>
            <a:ext uri="{FF2B5EF4-FFF2-40B4-BE49-F238E27FC236}">
              <a16:creationId xmlns:a16="http://schemas.microsoft.com/office/drawing/2014/main" id="{6F088F2E-504D-4C14-8DB7-0206F5493244}"/>
            </a:ext>
          </a:extLst>
        </xdr:cNvPr>
        <xdr:cNvSpPr/>
      </xdr:nvSpPr>
      <xdr:spPr>
        <a:xfrm>
          <a:off x="9192260" y="104526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textlink="">
      <xdr:nvSpPr>
        <xdr:cNvPr id="139" name="フローチャート: 判断 138">
          <a:extLst>
            <a:ext uri="{FF2B5EF4-FFF2-40B4-BE49-F238E27FC236}">
              <a16:creationId xmlns:a16="http://schemas.microsoft.com/office/drawing/2014/main" id="{BF4A3CAF-B5B1-438E-8621-7AFB759BB4CF}"/>
            </a:ext>
          </a:extLst>
        </xdr:cNvPr>
        <xdr:cNvSpPr/>
      </xdr:nvSpPr>
      <xdr:spPr>
        <a:xfrm>
          <a:off x="8445500" y="10471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textlink="">
      <xdr:nvSpPr>
        <xdr:cNvPr id="140" name="フローチャート: 判断 139">
          <a:extLst>
            <a:ext uri="{FF2B5EF4-FFF2-40B4-BE49-F238E27FC236}">
              <a16:creationId xmlns:a16="http://schemas.microsoft.com/office/drawing/2014/main" id="{7732104A-E3DC-4B41-A209-3FF178C5FD23}"/>
            </a:ext>
          </a:extLst>
        </xdr:cNvPr>
        <xdr:cNvSpPr/>
      </xdr:nvSpPr>
      <xdr:spPr>
        <a:xfrm>
          <a:off x="7670800" y="104862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textlink="">
      <xdr:nvSpPr>
        <xdr:cNvPr id="141" name="フローチャート: 判断 140">
          <a:extLst>
            <a:ext uri="{FF2B5EF4-FFF2-40B4-BE49-F238E27FC236}">
              <a16:creationId xmlns:a16="http://schemas.microsoft.com/office/drawing/2014/main" id="{9F387958-E220-46C7-A772-F2E8395A606B}"/>
            </a:ext>
          </a:extLst>
        </xdr:cNvPr>
        <xdr:cNvSpPr/>
      </xdr:nvSpPr>
      <xdr:spPr>
        <a:xfrm>
          <a:off x="6873240" y="10487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textlink="">
      <xdr:nvSpPr>
        <xdr:cNvPr id="142" name="フローチャート: 判断 141">
          <a:extLst>
            <a:ext uri="{FF2B5EF4-FFF2-40B4-BE49-F238E27FC236}">
              <a16:creationId xmlns:a16="http://schemas.microsoft.com/office/drawing/2014/main" id="{3F1F39DD-705F-46E7-BD73-C9687C43051C}"/>
            </a:ext>
          </a:extLst>
        </xdr:cNvPr>
        <xdr:cNvSpPr/>
      </xdr:nvSpPr>
      <xdr:spPr>
        <a:xfrm>
          <a:off x="6098540" y="104846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143" name="テキスト ボックス 142">
          <a:extLst>
            <a:ext uri="{FF2B5EF4-FFF2-40B4-BE49-F238E27FC236}">
              <a16:creationId xmlns:a16="http://schemas.microsoft.com/office/drawing/2014/main" id="{7AAE14FA-4EF9-473E-9EFB-A408CF67C26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144" name="テキスト ボックス 143">
          <a:extLst>
            <a:ext uri="{FF2B5EF4-FFF2-40B4-BE49-F238E27FC236}">
              <a16:creationId xmlns:a16="http://schemas.microsoft.com/office/drawing/2014/main" id="{BF5932F3-CDD8-4CC4-9715-8251B624A07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145" name="テキスト ボックス 144">
          <a:extLst>
            <a:ext uri="{FF2B5EF4-FFF2-40B4-BE49-F238E27FC236}">
              <a16:creationId xmlns:a16="http://schemas.microsoft.com/office/drawing/2014/main" id="{E8BD6765-E747-4A12-A17E-AAB464C759DA}"/>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146" name="テキスト ボックス 145">
          <a:extLst>
            <a:ext uri="{FF2B5EF4-FFF2-40B4-BE49-F238E27FC236}">
              <a16:creationId xmlns:a16="http://schemas.microsoft.com/office/drawing/2014/main" id="{48FCB0F1-3CE8-4244-9835-7D73A59B43F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147" name="テキスト ボックス 146">
          <a:extLst>
            <a:ext uri="{FF2B5EF4-FFF2-40B4-BE49-F238E27FC236}">
              <a16:creationId xmlns:a16="http://schemas.microsoft.com/office/drawing/2014/main" id="{52DE870F-41BB-44E2-B21C-D080F0331E2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162778</xdr:rowOff>
    </xdr:from>
    <xdr:to>
      <xdr:col>55</xdr:col>
      <xdr:colOff>50800</xdr:colOff>
      <xdr:row>62</xdr:row>
      <xdr:rowOff>92928</xdr:rowOff>
    </xdr:to>
    <xdr:sp textlink="">
      <xdr:nvSpPr>
        <xdr:cNvPr id="148" name="楕円 147">
          <a:extLst>
            <a:ext uri="{FF2B5EF4-FFF2-40B4-BE49-F238E27FC236}">
              <a16:creationId xmlns:a16="http://schemas.microsoft.com/office/drawing/2014/main" id="{97E08DE7-ED54-41F8-95C7-1C18A4EDD063}"/>
            </a:ext>
          </a:extLst>
        </xdr:cNvPr>
        <xdr:cNvSpPr/>
      </xdr:nvSpPr>
      <xdr:spPr>
        <a:xfrm>
          <a:off x="9192260" y="103888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14205</xdr:rowOff>
    </xdr:from>
    <xdr:ext cx="469744" cy="259045"/>
    <xdr:sp textlink="">
      <xdr:nvSpPr>
        <xdr:cNvPr id="149" name="【体育館・プール】&#10;一人当たり面積該当値テキスト">
          <a:extLst>
            <a:ext uri="{FF2B5EF4-FFF2-40B4-BE49-F238E27FC236}">
              <a16:creationId xmlns:a16="http://schemas.microsoft.com/office/drawing/2014/main" id="{CF0DC2D9-C56B-4829-A10A-35DE91D819AA}"/>
            </a:ext>
          </a:extLst>
        </xdr:cNvPr>
        <xdr:cNvSpPr txBox="1"/>
      </xdr:nvSpPr>
      <xdr:spPr>
        <a:xfrm>
          <a:off x="9258300" y="1024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12228</xdr:rowOff>
    </xdr:from>
    <xdr:to>
      <xdr:col>50</xdr:col>
      <xdr:colOff>165100</xdr:colOff>
      <xdr:row>62</xdr:row>
      <xdr:rowOff>113828</xdr:rowOff>
    </xdr:to>
    <xdr:sp textlink="">
      <xdr:nvSpPr>
        <xdr:cNvPr id="150" name="楕円 149">
          <a:extLst>
            <a:ext uri="{FF2B5EF4-FFF2-40B4-BE49-F238E27FC236}">
              <a16:creationId xmlns:a16="http://schemas.microsoft.com/office/drawing/2014/main" id="{7480C694-2DB8-4485-A78A-001F980BEA72}"/>
            </a:ext>
          </a:extLst>
        </xdr:cNvPr>
        <xdr:cNvSpPr/>
      </xdr:nvSpPr>
      <xdr:spPr>
        <a:xfrm>
          <a:off x="8445500" y="104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42128</xdr:rowOff>
    </xdr:from>
    <xdr:to>
      <xdr:col>55</xdr:col>
      <xdr:colOff>0</xdr:colOff>
      <xdr:row>62</xdr:row>
      <xdr:rowOff>63028</xdr:rowOff>
    </xdr:to>
    <xdr:cxnSp macro="">
      <xdr:nvCxnSpPr>
        <xdr:cNvPr id="151" name="直線コネクタ 150">
          <a:extLst>
            <a:ext uri="{FF2B5EF4-FFF2-40B4-BE49-F238E27FC236}">
              <a16:creationId xmlns:a16="http://schemas.microsoft.com/office/drawing/2014/main" id="{97039B74-2846-46F0-82E8-4FEC410E9CF2}"/>
            </a:ext>
          </a:extLst>
        </xdr:cNvPr>
        <xdr:cNvCxnSpPr/>
      </xdr:nvCxnSpPr>
      <xdr:spPr>
        <a:xfrm flipV="1">
          <a:off x="8496300" y="10435808"/>
          <a:ext cx="7239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17127</xdr:rowOff>
    </xdr:from>
    <xdr:to>
      <xdr:col>46</xdr:col>
      <xdr:colOff>38100</xdr:colOff>
      <xdr:row>62</xdr:row>
      <xdr:rowOff>118727</xdr:rowOff>
    </xdr:to>
    <xdr:sp textlink="">
      <xdr:nvSpPr>
        <xdr:cNvPr id="152" name="楕円 151">
          <a:extLst>
            <a:ext uri="{FF2B5EF4-FFF2-40B4-BE49-F238E27FC236}">
              <a16:creationId xmlns:a16="http://schemas.microsoft.com/office/drawing/2014/main" id="{012F8D97-0FA6-4655-B560-2D72510466AD}"/>
            </a:ext>
          </a:extLst>
        </xdr:cNvPr>
        <xdr:cNvSpPr/>
      </xdr:nvSpPr>
      <xdr:spPr>
        <a:xfrm>
          <a:off x="7670800" y="104108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63028</xdr:rowOff>
    </xdr:from>
    <xdr:to>
      <xdr:col>50</xdr:col>
      <xdr:colOff>114300</xdr:colOff>
      <xdr:row>62</xdr:row>
      <xdr:rowOff>67927</xdr:rowOff>
    </xdr:to>
    <xdr:cxnSp macro="">
      <xdr:nvCxnSpPr>
        <xdr:cNvPr id="153" name="直線コネクタ 152">
          <a:extLst>
            <a:ext uri="{FF2B5EF4-FFF2-40B4-BE49-F238E27FC236}">
              <a16:creationId xmlns:a16="http://schemas.microsoft.com/office/drawing/2014/main" id="{16BF826A-7030-453A-A885-99BEA6C8B936}"/>
            </a:ext>
          </a:extLst>
        </xdr:cNvPr>
        <xdr:cNvCxnSpPr/>
      </xdr:nvCxnSpPr>
      <xdr:spPr>
        <a:xfrm flipV="1">
          <a:off x="7713980" y="10456708"/>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23005</xdr:rowOff>
    </xdr:from>
    <xdr:to>
      <xdr:col>41</xdr:col>
      <xdr:colOff>101600</xdr:colOff>
      <xdr:row>62</xdr:row>
      <xdr:rowOff>124605</xdr:rowOff>
    </xdr:to>
    <xdr:sp textlink="">
      <xdr:nvSpPr>
        <xdr:cNvPr id="154" name="楕円 153">
          <a:extLst>
            <a:ext uri="{FF2B5EF4-FFF2-40B4-BE49-F238E27FC236}">
              <a16:creationId xmlns:a16="http://schemas.microsoft.com/office/drawing/2014/main" id="{6F30FC84-5CFD-40B0-B6E6-CD2562892829}"/>
            </a:ext>
          </a:extLst>
        </xdr:cNvPr>
        <xdr:cNvSpPr/>
      </xdr:nvSpPr>
      <xdr:spPr>
        <a:xfrm>
          <a:off x="6873240" y="1041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67927</xdr:rowOff>
    </xdr:from>
    <xdr:to>
      <xdr:col>45</xdr:col>
      <xdr:colOff>177800</xdr:colOff>
      <xdr:row>62</xdr:row>
      <xdr:rowOff>73805</xdr:rowOff>
    </xdr:to>
    <xdr:cxnSp macro="">
      <xdr:nvCxnSpPr>
        <xdr:cNvPr id="155" name="直線コネクタ 154">
          <a:extLst>
            <a:ext uri="{FF2B5EF4-FFF2-40B4-BE49-F238E27FC236}">
              <a16:creationId xmlns:a16="http://schemas.microsoft.com/office/drawing/2014/main" id="{456D5ACE-051A-4CA6-B69C-2A7658BAD9E1}"/>
            </a:ext>
          </a:extLst>
        </xdr:cNvPr>
        <xdr:cNvCxnSpPr/>
      </xdr:nvCxnSpPr>
      <xdr:spPr>
        <a:xfrm flipV="1">
          <a:off x="6924040" y="10461607"/>
          <a:ext cx="78994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31169</xdr:rowOff>
    </xdr:from>
    <xdr:to>
      <xdr:col>36</xdr:col>
      <xdr:colOff>165100</xdr:colOff>
      <xdr:row>62</xdr:row>
      <xdr:rowOff>132769</xdr:rowOff>
    </xdr:to>
    <xdr:sp textlink="">
      <xdr:nvSpPr>
        <xdr:cNvPr id="156" name="楕円 155">
          <a:extLst>
            <a:ext uri="{FF2B5EF4-FFF2-40B4-BE49-F238E27FC236}">
              <a16:creationId xmlns:a16="http://schemas.microsoft.com/office/drawing/2014/main" id="{2167015C-0C2A-4FFE-B27B-E620E511BA36}"/>
            </a:ext>
          </a:extLst>
        </xdr:cNvPr>
        <xdr:cNvSpPr/>
      </xdr:nvSpPr>
      <xdr:spPr>
        <a:xfrm>
          <a:off x="6098540" y="1042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73805</xdr:rowOff>
    </xdr:from>
    <xdr:to>
      <xdr:col>41</xdr:col>
      <xdr:colOff>50800</xdr:colOff>
      <xdr:row>62</xdr:row>
      <xdr:rowOff>81969</xdr:rowOff>
    </xdr:to>
    <xdr:cxnSp macro="">
      <xdr:nvCxnSpPr>
        <xdr:cNvPr id="157" name="直線コネクタ 156">
          <a:extLst>
            <a:ext uri="{FF2B5EF4-FFF2-40B4-BE49-F238E27FC236}">
              <a16:creationId xmlns:a16="http://schemas.microsoft.com/office/drawing/2014/main" id="{D4533E87-A851-401F-B530-615894F99E53}"/>
            </a:ext>
          </a:extLst>
        </xdr:cNvPr>
        <xdr:cNvCxnSpPr/>
      </xdr:nvCxnSpPr>
      <xdr:spPr>
        <a:xfrm flipV="1">
          <a:off x="6149340" y="10467485"/>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textlink="">
      <xdr:nvSpPr>
        <xdr:cNvPr id="158" name="n_1aveValue【体育館・プール】&#10;一人当たり面積">
          <a:extLst>
            <a:ext uri="{FF2B5EF4-FFF2-40B4-BE49-F238E27FC236}">
              <a16:creationId xmlns:a16="http://schemas.microsoft.com/office/drawing/2014/main" id="{12CCD140-B7A9-4A1A-92FE-DEC68C37A588}"/>
            </a:ext>
          </a:extLst>
        </xdr:cNvPr>
        <xdr:cNvSpPr txBox="1"/>
      </xdr:nvSpPr>
      <xdr:spPr>
        <a:xfrm>
          <a:off x="8271587" y="1056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textlink="">
      <xdr:nvSpPr>
        <xdr:cNvPr id="159" name="n_2aveValue【体育館・プール】&#10;一人当たり面積">
          <a:extLst>
            <a:ext uri="{FF2B5EF4-FFF2-40B4-BE49-F238E27FC236}">
              <a16:creationId xmlns:a16="http://schemas.microsoft.com/office/drawing/2014/main" id="{17FA5D85-0768-4F39-AF17-432C169441A8}"/>
            </a:ext>
          </a:extLst>
        </xdr:cNvPr>
        <xdr:cNvSpPr txBox="1"/>
      </xdr:nvSpPr>
      <xdr:spPr>
        <a:xfrm>
          <a:off x="7509587" y="105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textlink="">
      <xdr:nvSpPr>
        <xdr:cNvPr id="160" name="n_3aveValue【体育館・プール】&#10;一人当たり面積">
          <a:extLst>
            <a:ext uri="{FF2B5EF4-FFF2-40B4-BE49-F238E27FC236}">
              <a16:creationId xmlns:a16="http://schemas.microsoft.com/office/drawing/2014/main" id="{F39040DA-9F9E-4987-B066-1A7B6F416E1E}"/>
            </a:ext>
          </a:extLst>
        </xdr:cNvPr>
        <xdr:cNvSpPr txBox="1"/>
      </xdr:nvSpPr>
      <xdr:spPr>
        <a:xfrm>
          <a:off x="6712027" y="1057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textlink="">
      <xdr:nvSpPr>
        <xdr:cNvPr id="161" name="n_4aveValue【体育館・プール】&#10;一人当たり面積">
          <a:extLst>
            <a:ext uri="{FF2B5EF4-FFF2-40B4-BE49-F238E27FC236}">
              <a16:creationId xmlns:a16="http://schemas.microsoft.com/office/drawing/2014/main" id="{7BEF4D54-CB8D-4313-B126-8B07D8F02F8B}"/>
            </a:ext>
          </a:extLst>
        </xdr:cNvPr>
        <xdr:cNvSpPr txBox="1"/>
      </xdr:nvSpPr>
      <xdr:spPr>
        <a:xfrm>
          <a:off x="5937327" y="10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130355</xdr:rowOff>
    </xdr:from>
    <xdr:ext cx="469744" cy="259045"/>
    <xdr:sp textlink="">
      <xdr:nvSpPr>
        <xdr:cNvPr id="162" name="n_1mainValue【体育館・プール】&#10;一人当たり面積">
          <a:extLst>
            <a:ext uri="{FF2B5EF4-FFF2-40B4-BE49-F238E27FC236}">
              <a16:creationId xmlns:a16="http://schemas.microsoft.com/office/drawing/2014/main" id="{9B0D048D-7837-407B-B23F-76522E2708F4}"/>
            </a:ext>
          </a:extLst>
        </xdr:cNvPr>
        <xdr:cNvSpPr txBox="1"/>
      </xdr:nvSpPr>
      <xdr:spPr>
        <a:xfrm>
          <a:off x="8271587" y="1018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135254</xdr:rowOff>
    </xdr:from>
    <xdr:ext cx="469744" cy="259045"/>
    <xdr:sp textlink="">
      <xdr:nvSpPr>
        <xdr:cNvPr id="163" name="n_2mainValue【体育館・プール】&#10;一人当たり面積">
          <a:extLst>
            <a:ext uri="{FF2B5EF4-FFF2-40B4-BE49-F238E27FC236}">
              <a16:creationId xmlns:a16="http://schemas.microsoft.com/office/drawing/2014/main" id="{A3C3F1CE-E322-4132-8D93-1F166B38F548}"/>
            </a:ext>
          </a:extLst>
        </xdr:cNvPr>
        <xdr:cNvSpPr txBox="1"/>
      </xdr:nvSpPr>
      <xdr:spPr>
        <a:xfrm>
          <a:off x="7509587" y="1019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141132</xdr:rowOff>
    </xdr:from>
    <xdr:ext cx="469744" cy="259045"/>
    <xdr:sp textlink="">
      <xdr:nvSpPr>
        <xdr:cNvPr id="164" name="n_3mainValue【体育館・プール】&#10;一人当たり面積">
          <a:extLst>
            <a:ext uri="{FF2B5EF4-FFF2-40B4-BE49-F238E27FC236}">
              <a16:creationId xmlns:a16="http://schemas.microsoft.com/office/drawing/2014/main" id="{EFBF9712-6567-401A-8528-F0087890EEE8}"/>
            </a:ext>
          </a:extLst>
        </xdr:cNvPr>
        <xdr:cNvSpPr txBox="1"/>
      </xdr:nvSpPr>
      <xdr:spPr>
        <a:xfrm>
          <a:off x="6712027" y="1019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149296</xdr:rowOff>
    </xdr:from>
    <xdr:ext cx="469744" cy="259045"/>
    <xdr:sp textlink="">
      <xdr:nvSpPr>
        <xdr:cNvPr id="165" name="n_4mainValue【体育館・プール】&#10;一人当たり面積">
          <a:extLst>
            <a:ext uri="{FF2B5EF4-FFF2-40B4-BE49-F238E27FC236}">
              <a16:creationId xmlns:a16="http://schemas.microsoft.com/office/drawing/2014/main" id="{E2FEA51A-F9C2-4E0B-98BB-F6A205A38404}"/>
            </a:ext>
          </a:extLst>
        </xdr:cNvPr>
        <xdr:cNvSpPr txBox="1"/>
      </xdr:nvSpPr>
      <xdr:spPr>
        <a:xfrm>
          <a:off x="5937327" y="1020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166" name="正方形/長方形 165">
          <a:extLst>
            <a:ext uri="{FF2B5EF4-FFF2-40B4-BE49-F238E27FC236}">
              <a16:creationId xmlns:a16="http://schemas.microsoft.com/office/drawing/2014/main" id="{2CCBBCC8-7F19-42F3-BB4D-CC5F06279FE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167" name="正方形/長方形 166">
          <a:extLst>
            <a:ext uri="{FF2B5EF4-FFF2-40B4-BE49-F238E27FC236}">
              <a16:creationId xmlns:a16="http://schemas.microsoft.com/office/drawing/2014/main" id="{B7ED39A7-36F6-4FAA-8A6D-2021D6C1E9A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168" name="正方形/長方形 167">
          <a:extLst>
            <a:ext uri="{FF2B5EF4-FFF2-40B4-BE49-F238E27FC236}">
              <a16:creationId xmlns:a16="http://schemas.microsoft.com/office/drawing/2014/main" id="{CDB66F12-7620-4C76-8AFB-895B5E64888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169" name="正方形/長方形 168">
          <a:extLst>
            <a:ext uri="{FF2B5EF4-FFF2-40B4-BE49-F238E27FC236}">
              <a16:creationId xmlns:a16="http://schemas.microsoft.com/office/drawing/2014/main" id="{75D7FC3D-7854-477D-BDF9-6201C027769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170" name="正方形/長方形 169">
          <a:extLst>
            <a:ext uri="{FF2B5EF4-FFF2-40B4-BE49-F238E27FC236}">
              <a16:creationId xmlns:a16="http://schemas.microsoft.com/office/drawing/2014/main" id="{3FEE56A3-2C77-41F6-B0CD-956337F728E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171" name="正方形/長方形 170">
          <a:extLst>
            <a:ext uri="{FF2B5EF4-FFF2-40B4-BE49-F238E27FC236}">
              <a16:creationId xmlns:a16="http://schemas.microsoft.com/office/drawing/2014/main" id="{127EFB87-9ED7-4433-BD6C-4481BBC84AB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172" name="正方形/長方形 171">
          <a:extLst>
            <a:ext uri="{FF2B5EF4-FFF2-40B4-BE49-F238E27FC236}">
              <a16:creationId xmlns:a16="http://schemas.microsoft.com/office/drawing/2014/main" id="{9D4901DF-8C06-441A-9364-1817E5EEF03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173" name="正方形/長方形 172">
          <a:extLst>
            <a:ext uri="{FF2B5EF4-FFF2-40B4-BE49-F238E27FC236}">
              <a16:creationId xmlns:a16="http://schemas.microsoft.com/office/drawing/2014/main" id="{DD99133B-37B3-4DEB-BD24-EE42F84D3CF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174" name="テキスト ボックス 173">
          <a:extLst>
            <a:ext uri="{FF2B5EF4-FFF2-40B4-BE49-F238E27FC236}">
              <a16:creationId xmlns:a16="http://schemas.microsoft.com/office/drawing/2014/main" id="{CA9F52A7-BFE8-430C-9B1B-B72121B7BCA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D02D383F-62E9-426A-B076-9982C92B7AB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176" name="テキスト ボックス 175">
          <a:extLst>
            <a:ext uri="{FF2B5EF4-FFF2-40B4-BE49-F238E27FC236}">
              <a16:creationId xmlns:a16="http://schemas.microsoft.com/office/drawing/2014/main" id="{39ECACE7-24D6-40A3-A22A-5F9AC2D28E9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477CB5E2-FD67-48B0-AC4D-281CF0F92CF6}"/>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textlink="">
      <xdr:nvSpPr>
        <xdr:cNvPr id="178" name="テキスト ボックス 177">
          <a:extLst>
            <a:ext uri="{FF2B5EF4-FFF2-40B4-BE49-F238E27FC236}">
              <a16:creationId xmlns:a16="http://schemas.microsoft.com/office/drawing/2014/main" id="{3EAB8CF0-B45E-4AE7-80AB-D29D08FF0DF8}"/>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BC13F7CA-D0AB-45B0-80DE-782B60E8A294}"/>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textlink="">
      <xdr:nvSpPr>
        <xdr:cNvPr id="180" name="テキスト ボックス 179">
          <a:extLst>
            <a:ext uri="{FF2B5EF4-FFF2-40B4-BE49-F238E27FC236}">
              <a16:creationId xmlns:a16="http://schemas.microsoft.com/office/drawing/2014/main" id="{A9C5D013-E62C-449D-8F2A-0BFD06E902D5}"/>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8C675991-FB0E-4762-B308-E13C975B54DE}"/>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textlink="">
      <xdr:nvSpPr>
        <xdr:cNvPr id="182" name="テキスト ボックス 181">
          <a:extLst>
            <a:ext uri="{FF2B5EF4-FFF2-40B4-BE49-F238E27FC236}">
              <a16:creationId xmlns:a16="http://schemas.microsoft.com/office/drawing/2014/main" id="{3FB7481D-A56B-4CE2-9FF1-D0E7B23D7D43}"/>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3725D7A0-3A06-4DB2-86EA-D372475573C4}"/>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textlink="">
      <xdr:nvSpPr>
        <xdr:cNvPr id="184" name="テキスト ボックス 183">
          <a:extLst>
            <a:ext uri="{FF2B5EF4-FFF2-40B4-BE49-F238E27FC236}">
              <a16:creationId xmlns:a16="http://schemas.microsoft.com/office/drawing/2014/main" id="{21872F89-5B2E-4C38-907B-2D8C7618C9F4}"/>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C9E4BF87-376A-4B7C-A26D-D6BDC52BBA7F}"/>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textlink="">
      <xdr:nvSpPr>
        <xdr:cNvPr id="186" name="テキスト ボックス 185">
          <a:extLst>
            <a:ext uri="{FF2B5EF4-FFF2-40B4-BE49-F238E27FC236}">
              <a16:creationId xmlns:a16="http://schemas.microsoft.com/office/drawing/2014/main" id="{38784019-B733-4119-ADDC-2C089838974C}"/>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9D7AE119-578D-450D-B3C6-21B2DB94402C}"/>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textlink="">
      <xdr:nvSpPr>
        <xdr:cNvPr id="188" name="テキスト ボックス 187">
          <a:extLst>
            <a:ext uri="{FF2B5EF4-FFF2-40B4-BE49-F238E27FC236}">
              <a16:creationId xmlns:a16="http://schemas.microsoft.com/office/drawing/2014/main" id="{8911A6CB-1516-4032-8211-3AB0C81C17E1}"/>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F09474AA-45B6-418C-915B-E2811CA5B43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textlink="">
      <xdr:nvSpPr>
        <xdr:cNvPr id="190" name="【福祉施設】&#10;有形固定資産減価償却率グラフ枠">
          <a:extLst>
            <a:ext uri="{FF2B5EF4-FFF2-40B4-BE49-F238E27FC236}">
              <a16:creationId xmlns:a16="http://schemas.microsoft.com/office/drawing/2014/main" id="{3C4B9281-A2D9-4934-8F6B-77AA81C214C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5CBDBE30-3D62-4136-BF20-6AC22595754E}"/>
            </a:ext>
          </a:extLst>
        </xdr:cNvPr>
        <xdr:cNvCxnSpPr/>
      </xdr:nvCxnSpPr>
      <xdr:spPr>
        <a:xfrm flipV="1">
          <a:off x="4086225" y="13154841"/>
          <a:ext cx="0" cy="1430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textlink="">
      <xdr:nvSpPr>
        <xdr:cNvPr id="192" name="【福祉施設】&#10;有形固定資産減価償却率最小値テキスト">
          <a:extLst>
            <a:ext uri="{FF2B5EF4-FFF2-40B4-BE49-F238E27FC236}">
              <a16:creationId xmlns:a16="http://schemas.microsoft.com/office/drawing/2014/main" id="{DA3EF4B9-3068-492F-80EC-25FB6E06B0A0}"/>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A5FD0EA8-F8B9-4EE2-8FC7-9721C0A1F038}"/>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textlink="">
      <xdr:nvSpPr>
        <xdr:cNvPr id="194" name="【福祉施設】&#10;有形固定資産減価償却率最大値テキスト">
          <a:extLst>
            <a:ext uri="{FF2B5EF4-FFF2-40B4-BE49-F238E27FC236}">
              <a16:creationId xmlns:a16="http://schemas.microsoft.com/office/drawing/2014/main" id="{090FC3FB-63B0-471D-8DD2-F920E5C375F7}"/>
            </a:ext>
          </a:extLst>
        </xdr:cNvPr>
        <xdr:cNvSpPr txBox="1"/>
      </xdr:nvSpPr>
      <xdr:spPr>
        <a:xfrm>
          <a:off x="4124960" y="12933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a:extLst>
            <a:ext uri="{FF2B5EF4-FFF2-40B4-BE49-F238E27FC236}">
              <a16:creationId xmlns:a16="http://schemas.microsoft.com/office/drawing/2014/main" id="{D2B326D3-2A0C-4DEC-9630-6038AC7162DC}"/>
            </a:ext>
          </a:extLst>
        </xdr:cNvPr>
        <xdr:cNvCxnSpPr/>
      </xdr:nvCxnSpPr>
      <xdr:spPr>
        <a:xfrm>
          <a:off x="4020820" y="131548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textlink="">
      <xdr:nvSpPr>
        <xdr:cNvPr id="196" name="【福祉施設】&#10;有形固定資産減価償却率平均値テキスト">
          <a:extLst>
            <a:ext uri="{FF2B5EF4-FFF2-40B4-BE49-F238E27FC236}">
              <a16:creationId xmlns:a16="http://schemas.microsoft.com/office/drawing/2014/main" id="{38D1ED02-2227-497E-B849-84F16F402E24}"/>
            </a:ext>
          </a:extLst>
        </xdr:cNvPr>
        <xdr:cNvSpPr txBox="1"/>
      </xdr:nvSpPr>
      <xdr:spPr>
        <a:xfrm>
          <a:off x="4124960" y="13906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textlink="">
      <xdr:nvSpPr>
        <xdr:cNvPr id="197" name="フローチャート: 判断 196">
          <a:extLst>
            <a:ext uri="{FF2B5EF4-FFF2-40B4-BE49-F238E27FC236}">
              <a16:creationId xmlns:a16="http://schemas.microsoft.com/office/drawing/2014/main" id="{AD6586E9-103E-491C-B8AF-62CF6AEE9FCF}"/>
            </a:ext>
          </a:extLst>
        </xdr:cNvPr>
        <xdr:cNvSpPr/>
      </xdr:nvSpPr>
      <xdr:spPr>
        <a:xfrm>
          <a:off x="4036060" y="139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textlink="">
      <xdr:nvSpPr>
        <xdr:cNvPr id="198" name="フローチャート: 判断 197">
          <a:extLst>
            <a:ext uri="{FF2B5EF4-FFF2-40B4-BE49-F238E27FC236}">
              <a16:creationId xmlns:a16="http://schemas.microsoft.com/office/drawing/2014/main" id="{F9CFF6BC-B165-41A2-8C16-8408A0DBEBE2}"/>
            </a:ext>
          </a:extLst>
        </xdr:cNvPr>
        <xdr:cNvSpPr/>
      </xdr:nvSpPr>
      <xdr:spPr>
        <a:xfrm>
          <a:off x="3312160" y="13864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textlink="">
      <xdr:nvSpPr>
        <xdr:cNvPr id="199" name="フローチャート: 判断 198">
          <a:extLst>
            <a:ext uri="{FF2B5EF4-FFF2-40B4-BE49-F238E27FC236}">
              <a16:creationId xmlns:a16="http://schemas.microsoft.com/office/drawing/2014/main" id="{330D90E9-6A5C-4C40-9BD5-E23C2882F8F4}"/>
            </a:ext>
          </a:extLst>
        </xdr:cNvPr>
        <xdr:cNvSpPr/>
      </xdr:nvSpPr>
      <xdr:spPr>
        <a:xfrm>
          <a:off x="251460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textlink="">
      <xdr:nvSpPr>
        <xdr:cNvPr id="200" name="フローチャート: 判断 199">
          <a:extLst>
            <a:ext uri="{FF2B5EF4-FFF2-40B4-BE49-F238E27FC236}">
              <a16:creationId xmlns:a16="http://schemas.microsoft.com/office/drawing/2014/main" id="{297C312C-C949-4C57-B3F1-A798F45FD1EE}"/>
            </a:ext>
          </a:extLst>
        </xdr:cNvPr>
        <xdr:cNvSpPr/>
      </xdr:nvSpPr>
      <xdr:spPr>
        <a:xfrm>
          <a:off x="1739900" y="137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textlink="">
      <xdr:nvSpPr>
        <xdr:cNvPr id="201" name="フローチャート: 判断 200">
          <a:extLst>
            <a:ext uri="{FF2B5EF4-FFF2-40B4-BE49-F238E27FC236}">
              <a16:creationId xmlns:a16="http://schemas.microsoft.com/office/drawing/2014/main" id="{DB3AE060-BE67-4D77-8FCD-D8198B2C3E02}"/>
            </a:ext>
          </a:extLst>
        </xdr:cNvPr>
        <xdr:cNvSpPr/>
      </xdr:nvSpPr>
      <xdr:spPr>
        <a:xfrm>
          <a:off x="965200" y="137599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02" name="テキスト ボックス 201">
          <a:extLst>
            <a:ext uri="{FF2B5EF4-FFF2-40B4-BE49-F238E27FC236}">
              <a16:creationId xmlns:a16="http://schemas.microsoft.com/office/drawing/2014/main" id="{6B085842-9928-4831-A7B5-282244710C0A}"/>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03" name="テキスト ボックス 202">
          <a:extLst>
            <a:ext uri="{FF2B5EF4-FFF2-40B4-BE49-F238E27FC236}">
              <a16:creationId xmlns:a16="http://schemas.microsoft.com/office/drawing/2014/main" id="{7D9BED6D-CBF9-430E-BACF-AE9D4D5D58C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204" name="テキスト ボックス 203">
          <a:extLst>
            <a:ext uri="{FF2B5EF4-FFF2-40B4-BE49-F238E27FC236}">
              <a16:creationId xmlns:a16="http://schemas.microsoft.com/office/drawing/2014/main" id="{1D774AF1-46E2-4243-BDE6-43F8E45BAF74}"/>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205" name="テキスト ボックス 204">
          <a:extLst>
            <a:ext uri="{FF2B5EF4-FFF2-40B4-BE49-F238E27FC236}">
              <a16:creationId xmlns:a16="http://schemas.microsoft.com/office/drawing/2014/main" id="{D70FDC35-7781-443C-ACED-3F7A330004BA}"/>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206" name="テキスト ボックス 205">
          <a:extLst>
            <a:ext uri="{FF2B5EF4-FFF2-40B4-BE49-F238E27FC236}">
              <a16:creationId xmlns:a16="http://schemas.microsoft.com/office/drawing/2014/main" id="{7C8B3B22-EACE-44C1-A155-35634BE7C52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86</xdr:row>
      <xdr:rowOff>90170</xdr:rowOff>
    </xdr:from>
    <xdr:to>
      <xdr:col>10</xdr:col>
      <xdr:colOff>165100</xdr:colOff>
      <xdr:row>87</xdr:row>
      <xdr:rowOff>20320</xdr:rowOff>
    </xdr:to>
    <xdr:sp textlink="">
      <xdr:nvSpPr>
        <xdr:cNvPr id="207" name="楕円 206">
          <a:extLst>
            <a:ext uri="{FF2B5EF4-FFF2-40B4-BE49-F238E27FC236}">
              <a16:creationId xmlns:a16="http://schemas.microsoft.com/office/drawing/2014/main" id="{668A4C84-F818-4BA5-BFEE-ED216918AD58}"/>
            </a:ext>
          </a:extLst>
        </xdr:cNvPr>
        <xdr:cNvSpPr/>
      </xdr:nvSpPr>
      <xdr:spPr>
        <a:xfrm>
          <a:off x="1739900" y="14507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86</xdr:row>
      <xdr:rowOff>46082</xdr:rowOff>
    </xdr:from>
    <xdr:to>
      <xdr:col>6</xdr:col>
      <xdr:colOff>38100</xdr:colOff>
      <xdr:row>86</xdr:row>
      <xdr:rowOff>147682</xdr:rowOff>
    </xdr:to>
    <xdr:sp textlink="">
      <xdr:nvSpPr>
        <xdr:cNvPr id="208" name="楕円 207">
          <a:extLst>
            <a:ext uri="{FF2B5EF4-FFF2-40B4-BE49-F238E27FC236}">
              <a16:creationId xmlns:a16="http://schemas.microsoft.com/office/drawing/2014/main" id="{EA01F8EF-3AA2-40E0-90A0-F299704FB86C}"/>
            </a:ext>
          </a:extLst>
        </xdr:cNvPr>
        <xdr:cNvSpPr/>
      </xdr:nvSpPr>
      <xdr:spPr>
        <a:xfrm>
          <a:off x="965200" y="144631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96882</xdr:rowOff>
    </xdr:from>
    <xdr:to>
      <xdr:col>10</xdr:col>
      <xdr:colOff>114300</xdr:colOff>
      <xdr:row>86</xdr:row>
      <xdr:rowOff>140970</xdr:rowOff>
    </xdr:to>
    <xdr:cxnSp macro="">
      <xdr:nvCxnSpPr>
        <xdr:cNvPr id="209" name="直線コネクタ 208">
          <a:extLst>
            <a:ext uri="{FF2B5EF4-FFF2-40B4-BE49-F238E27FC236}">
              <a16:creationId xmlns:a16="http://schemas.microsoft.com/office/drawing/2014/main" id="{2D4F11B0-7346-42A8-9659-918EEF60FE65}"/>
            </a:ext>
          </a:extLst>
        </xdr:cNvPr>
        <xdr:cNvCxnSpPr/>
      </xdr:nvCxnSpPr>
      <xdr:spPr>
        <a:xfrm>
          <a:off x="1008380" y="14513922"/>
          <a:ext cx="78232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textlink="">
      <xdr:nvSpPr>
        <xdr:cNvPr id="210" name="n_1aveValue【福祉施設】&#10;有形固定資産減価償却率">
          <a:extLst>
            <a:ext uri="{FF2B5EF4-FFF2-40B4-BE49-F238E27FC236}">
              <a16:creationId xmlns:a16="http://schemas.microsoft.com/office/drawing/2014/main" id="{D4E03CEB-39E7-4658-8220-6AA19C2C8835}"/>
            </a:ext>
          </a:extLst>
        </xdr:cNvPr>
        <xdr:cNvSpPr txBox="1"/>
      </xdr:nvSpPr>
      <xdr:spPr>
        <a:xfrm>
          <a:off x="317056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textlink="">
      <xdr:nvSpPr>
        <xdr:cNvPr id="211" name="n_2aveValue【福祉施設】&#10;有形固定資産減価償却率">
          <a:extLst>
            <a:ext uri="{FF2B5EF4-FFF2-40B4-BE49-F238E27FC236}">
              <a16:creationId xmlns:a16="http://schemas.microsoft.com/office/drawing/2014/main" id="{5FEE4A8A-24CF-444F-A836-886FB546AF39}"/>
            </a:ext>
          </a:extLst>
        </xdr:cNvPr>
        <xdr:cNvSpPr txBox="1"/>
      </xdr:nvSpPr>
      <xdr:spPr>
        <a:xfrm>
          <a:off x="238570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textlink="">
      <xdr:nvSpPr>
        <xdr:cNvPr id="212" name="n_3aveValue【福祉施設】&#10;有形固定資産減価償却率">
          <a:extLst>
            <a:ext uri="{FF2B5EF4-FFF2-40B4-BE49-F238E27FC236}">
              <a16:creationId xmlns:a16="http://schemas.microsoft.com/office/drawing/2014/main" id="{35D73680-F8F3-4986-BF2D-97257D8936BD}"/>
            </a:ext>
          </a:extLst>
        </xdr:cNvPr>
        <xdr:cNvSpPr txBox="1"/>
      </xdr:nvSpPr>
      <xdr:spPr>
        <a:xfrm>
          <a:off x="1611004" y="13563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textlink="">
      <xdr:nvSpPr>
        <xdr:cNvPr id="213" name="n_4aveValue【福祉施設】&#10;有形固定資産減価償却率">
          <a:extLst>
            <a:ext uri="{FF2B5EF4-FFF2-40B4-BE49-F238E27FC236}">
              <a16:creationId xmlns:a16="http://schemas.microsoft.com/office/drawing/2014/main" id="{EB0D40D7-EBFD-45B2-AF90-C8E99F570040}"/>
            </a:ext>
          </a:extLst>
        </xdr:cNvPr>
        <xdr:cNvSpPr txBox="1"/>
      </xdr:nvSpPr>
      <xdr:spPr>
        <a:xfrm>
          <a:off x="836304" y="1354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11447</xdr:rowOff>
    </xdr:from>
    <xdr:ext cx="405111" cy="259045"/>
    <xdr:sp textlink="">
      <xdr:nvSpPr>
        <xdr:cNvPr id="214" name="n_3mainValue【福祉施設】&#10;有形固定資産減価償却率">
          <a:extLst>
            <a:ext uri="{FF2B5EF4-FFF2-40B4-BE49-F238E27FC236}">
              <a16:creationId xmlns:a16="http://schemas.microsoft.com/office/drawing/2014/main" id="{7FFED407-FEAA-4AAF-888F-4F61D9E71643}"/>
            </a:ext>
          </a:extLst>
        </xdr:cNvPr>
        <xdr:cNvSpPr txBox="1"/>
      </xdr:nvSpPr>
      <xdr:spPr>
        <a:xfrm>
          <a:off x="161100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138809</xdr:rowOff>
    </xdr:from>
    <xdr:ext cx="405111" cy="259045"/>
    <xdr:sp textlink="">
      <xdr:nvSpPr>
        <xdr:cNvPr id="215" name="n_4mainValue【福祉施設】&#10;有形固定資産減価償却率">
          <a:extLst>
            <a:ext uri="{FF2B5EF4-FFF2-40B4-BE49-F238E27FC236}">
              <a16:creationId xmlns:a16="http://schemas.microsoft.com/office/drawing/2014/main" id="{65FF09AD-7172-405E-9521-2558772CF4ED}"/>
            </a:ext>
          </a:extLst>
        </xdr:cNvPr>
        <xdr:cNvSpPr txBox="1"/>
      </xdr:nvSpPr>
      <xdr:spPr>
        <a:xfrm>
          <a:off x="836304" y="14555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216" name="正方形/長方形 215">
          <a:extLst>
            <a:ext uri="{FF2B5EF4-FFF2-40B4-BE49-F238E27FC236}">
              <a16:creationId xmlns:a16="http://schemas.microsoft.com/office/drawing/2014/main" id="{D776A8A4-8C03-48D1-820D-AE4BF102368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217" name="正方形/長方形 216">
          <a:extLst>
            <a:ext uri="{FF2B5EF4-FFF2-40B4-BE49-F238E27FC236}">
              <a16:creationId xmlns:a16="http://schemas.microsoft.com/office/drawing/2014/main" id="{14C0A7ED-379D-48FF-BA48-429AA49504B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218" name="正方形/長方形 217">
          <a:extLst>
            <a:ext uri="{FF2B5EF4-FFF2-40B4-BE49-F238E27FC236}">
              <a16:creationId xmlns:a16="http://schemas.microsoft.com/office/drawing/2014/main" id="{6C01AF2D-B9A2-40D3-B30D-BFCF883C6F3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219" name="正方形/長方形 218">
          <a:extLst>
            <a:ext uri="{FF2B5EF4-FFF2-40B4-BE49-F238E27FC236}">
              <a16:creationId xmlns:a16="http://schemas.microsoft.com/office/drawing/2014/main" id="{54CC98A1-42FE-4B35-A773-30C5BFA6C87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220" name="正方形/長方形 219">
          <a:extLst>
            <a:ext uri="{FF2B5EF4-FFF2-40B4-BE49-F238E27FC236}">
              <a16:creationId xmlns:a16="http://schemas.microsoft.com/office/drawing/2014/main" id="{9DFA569D-9BAB-42AA-9593-0F5178940B8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221" name="正方形/長方形 220">
          <a:extLst>
            <a:ext uri="{FF2B5EF4-FFF2-40B4-BE49-F238E27FC236}">
              <a16:creationId xmlns:a16="http://schemas.microsoft.com/office/drawing/2014/main" id="{CA7D91FA-E82B-49C2-B8A5-17718C36A87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222" name="正方形/長方形 221">
          <a:extLst>
            <a:ext uri="{FF2B5EF4-FFF2-40B4-BE49-F238E27FC236}">
              <a16:creationId xmlns:a16="http://schemas.microsoft.com/office/drawing/2014/main" id="{229BB0CE-A73B-40A3-A1EB-80D07C28AD3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223" name="正方形/長方形 222">
          <a:extLst>
            <a:ext uri="{FF2B5EF4-FFF2-40B4-BE49-F238E27FC236}">
              <a16:creationId xmlns:a16="http://schemas.microsoft.com/office/drawing/2014/main" id="{F05B1333-B673-431D-B71F-DE03429FC23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224" name="テキスト ボックス 223">
          <a:extLst>
            <a:ext uri="{FF2B5EF4-FFF2-40B4-BE49-F238E27FC236}">
              <a16:creationId xmlns:a16="http://schemas.microsoft.com/office/drawing/2014/main" id="{9CFC346D-975E-4847-8B08-A8919346045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5" name="直線コネクタ 224">
          <a:extLst>
            <a:ext uri="{FF2B5EF4-FFF2-40B4-BE49-F238E27FC236}">
              <a16:creationId xmlns:a16="http://schemas.microsoft.com/office/drawing/2014/main" id="{6ADA003A-6738-4F8D-ACCA-0D6693142F3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6" name="直線コネクタ 225">
          <a:extLst>
            <a:ext uri="{FF2B5EF4-FFF2-40B4-BE49-F238E27FC236}">
              <a16:creationId xmlns:a16="http://schemas.microsoft.com/office/drawing/2014/main" id="{8009ACDC-EB64-4FC2-945D-C1C0914143D6}"/>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textlink="">
      <xdr:nvSpPr>
        <xdr:cNvPr id="227" name="テキスト ボックス 226">
          <a:extLst>
            <a:ext uri="{FF2B5EF4-FFF2-40B4-BE49-F238E27FC236}">
              <a16:creationId xmlns:a16="http://schemas.microsoft.com/office/drawing/2014/main" id="{31F362A9-346F-41BC-8741-3D90A1CB7AB1}"/>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8" name="直線コネクタ 227">
          <a:extLst>
            <a:ext uri="{FF2B5EF4-FFF2-40B4-BE49-F238E27FC236}">
              <a16:creationId xmlns:a16="http://schemas.microsoft.com/office/drawing/2014/main" id="{7AC1A7C6-B4EE-410F-B722-64A47CB393F8}"/>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textlink="">
      <xdr:nvSpPr>
        <xdr:cNvPr id="229" name="テキスト ボックス 228">
          <a:extLst>
            <a:ext uri="{FF2B5EF4-FFF2-40B4-BE49-F238E27FC236}">
              <a16:creationId xmlns:a16="http://schemas.microsoft.com/office/drawing/2014/main" id="{4217C006-E6FF-4755-9157-77A3537D990D}"/>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0" name="直線コネクタ 229">
          <a:extLst>
            <a:ext uri="{FF2B5EF4-FFF2-40B4-BE49-F238E27FC236}">
              <a16:creationId xmlns:a16="http://schemas.microsoft.com/office/drawing/2014/main" id="{0C9C84C4-DB22-48C3-A5B5-22A9AF9D24E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231" name="テキスト ボックス 230">
          <a:extLst>
            <a:ext uri="{FF2B5EF4-FFF2-40B4-BE49-F238E27FC236}">
              <a16:creationId xmlns:a16="http://schemas.microsoft.com/office/drawing/2014/main" id="{A0C911E2-4DC6-456D-B76E-42247B9FF16F}"/>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2" name="直線コネクタ 231">
          <a:extLst>
            <a:ext uri="{FF2B5EF4-FFF2-40B4-BE49-F238E27FC236}">
              <a16:creationId xmlns:a16="http://schemas.microsoft.com/office/drawing/2014/main" id="{A19A79AA-A3E0-400C-856B-A2586C71E5A7}"/>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textlink="">
      <xdr:nvSpPr>
        <xdr:cNvPr id="233" name="テキスト ボックス 232">
          <a:extLst>
            <a:ext uri="{FF2B5EF4-FFF2-40B4-BE49-F238E27FC236}">
              <a16:creationId xmlns:a16="http://schemas.microsoft.com/office/drawing/2014/main" id="{7AAFDCBB-8A6E-4BBC-B920-85E12F51C90F}"/>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4" name="直線コネクタ 233">
          <a:extLst>
            <a:ext uri="{FF2B5EF4-FFF2-40B4-BE49-F238E27FC236}">
              <a16:creationId xmlns:a16="http://schemas.microsoft.com/office/drawing/2014/main" id="{78E20A9E-3A0E-469A-97F5-CDA08E630D05}"/>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textlink="">
      <xdr:nvSpPr>
        <xdr:cNvPr id="235" name="テキスト ボックス 234">
          <a:extLst>
            <a:ext uri="{FF2B5EF4-FFF2-40B4-BE49-F238E27FC236}">
              <a16:creationId xmlns:a16="http://schemas.microsoft.com/office/drawing/2014/main" id="{52E9B8B9-D437-49CF-97CA-EA826772A23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a:extLst>
            <a:ext uri="{FF2B5EF4-FFF2-40B4-BE49-F238E27FC236}">
              <a16:creationId xmlns:a16="http://schemas.microsoft.com/office/drawing/2014/main" id="{3C91B746-2146-4390-88C4-A6A9FF4AA7C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237" name="テキスト ボックス 236">
          <a:extLst>
            <a:ext uri="{FF2B5EF4-FFF2-40B4-BE49-F238E27FC236}">
              <a16:creationId xmlns:a16="http://schemas.microsoft.com/office/drawing/2014/main" id="{0284C96C-751C-47FA-A000-1D176F326D0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238" name="【福祉施設】&#10;一人当たり面積グラフ枠">
          <a:extLst>
            <a:ext uri="{FF2B5EF4-FFF2-40B4-BE49-F238E27FC236}">
              <a16:creationId xmlns:a16="http://schemas.microsoft.com/office/drawing/2014/main" id="{81969345-58C6-4C1C-AB51-B7E879570E1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39" name="直線コネクタ 238">
          <a:extLst>
            <a:ext uri="{FF2B5EF4-FFF2-40B4-BE49-F238E27FC236}">
              <a16:creationId xmlns:a16="http://schemas.microsoft.com/office/drawing/2014/main" id="{DBE4B996-2B4A-4432-A294-B097EAE6DB9C}"/>
            </a:ext>
          </a:extLst>
        </xdr:cNvPr>
        <xdr:cNvCxnSpPr/>
      </xdr:nvCxnSpPr>
      <xdr:spPr>
        <a:xfrm flipV="1">
          <a:off x="9219565" y="12957429"/>
          <a:ext cx="0" cy="1561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textlink="">
      <xdr:nvSpPr>
        <xdr:cNvPr id="240" name="【福祉施設】&#10;一人当たり面積最小値テキスト">
          <a:extLst>
            <a:ext uri="{FF2B5EF4-FFF2-40B4-BE49-F238E27FC236}">
              <a16:creationId xmlns:a16="http://schemas.microsoft.com/office/drawing/2014/main" id="{01BD1691-0F1F-4F9F-93B9-A1DEBC6ECFC1}"/>
            </a:ext>
          </a:extLst>
        </xdr:cNvPr>
        <xdr:cNvSpPr txBox="1"/>
      </xdr:nvSpPr>
      <xdr:spPr>
        <a:xfrm>
          <a:off x="9258300"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41" name="直線コネクタ 240">
          <a:extLst>
            <a:ext uri="{FF2B5EF4-FFF2-40B4-BE49-F238E27FC236}">
              <a16:creationId xmlns:a16="http://schemas.microsoft.com/office/drawing/2014/main" id="{3144F129-F917-4635-AA1B-2E8242EB321E}"/>
            </a:ext>
          </a:extLst>
        </xdr:cNvPr>
        <xdr:cNvCxnSpPr/>
      </xdr:nvCxnSpPr>
      <xdr:spPr>
        <a:xfrm>
          <a:off x="9154160" y="145191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textlink="">
      <xdr:nvSpPr>
        <xdr:cNvPr id="242" name="【福祉施設】&#10;一人当たり面積最大値テキスト">
          <a:extLst>
            <a:ext uri="{FF2B5EF4-FFF2-40B4-BE49-F238E27FC236}">
              <a16:creationId xmlns:a16="http://schemas.microsoft.com/office/drawing/2014/main" id="{81359744-0C24-45E7-AB90-F3A6B255BDD9}"/>
            </a:ext>
          </a:extLst>
        </xdr:cNvPr>
        <xdr:cNvSpPr txBox="1"/>
      </xdr:nvSpPr>
      <xdr:spPr>
        <a:xfrm>
          <a:off x="9258300" y="1274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43" name="直線コネクタ 242">
          <a:extLst>
            <a:ext uri="{FF2B5EF4-FFF2-40B4-BE49-F238E27FC236}">
              <a16:creationId xmlns:a16="http://schemas.microsoft.com/office/drawing/2014/main" id="{983F6641-594F-47E3-8C80-B46E390A7C54}"/>
            </a:ext>
          </a:extLst>
        </xdr:cNvPr>
        <xdr:cNvCxnSpPr/>
      </xdr:nvCxnSpPr>
      <xdr:spPr>
        <a:xfrm>
          <a:off x="9154160" y="12957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textlink="">
      <xdr:nvSpPr>
        <xdr:cNvPr id="244" name="【福祉施設】&#10;一人当たり面積平均値テキスト">
          <a:extLst>
            <a:ext uri="{FF2B5EF4-FFF2-40B4-BE49-F238E27FC236}">
              <a16:creationId xmlns:a16="http://schemas.microsoft.com/office/drawing/2014/main" id="{62A0F664-CBAE-4E81-B984-BE87D5649C77}"/>
            </a:ext>
          </a:extLst>
        </xdr:cNvPr>
        <xdr:cNvSpPr txBox="1"/>
      </xdr:nvSpPr>
      <xdr:spPr>
        <a:xfrm>
          <a:off x="9258300" y="14164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textlink="">
      <xdr:nvSpPr>
        <xdr:cNvPr id="245" name="フローチャート: 判断 244">
          <a:extLst>
            <a:ext uri="{FF2B5EF4-FFF2-40B4-BE49-F238E27FC236}">
              <a16:creationId xmlns:a16="http://schemas.microsoft.com/office/drawing/2014/main" id="{BA0E09E5-34A6-47A6-B0E9-0A21375FDD40}"/>
            </a:ext>
          </a:extLst>
        </xdr:cNvPr>
        <xdr:cNvSpPr/>
      </xdr:nvSpPr>
      <xdr:spPr>
        <a:xfrm>
          <a:off x="9192260" y="141864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textlink="">
      <xdr:nvSpPr>
        <xdr:cNvPr id="246" name="フローチャート: 判断 245">
          <a:extLst>
            <a:ext uri="{FF2B5EF4-FFF2-40B4-BE49-F238E27FC236}">
              <a16:creationId xmlns:a16="http://schemas.microsoft.com/office/drawing/2014/main" id="{22B2ACB4-9B79-4E51-8499-A5DBDDDE87A8}"/>
            </a:ext>
          </a:extLst>
        </xdr:cNvPr>
        <xdr:cNvSpPr/>
      </xdr:nvSpPr>
      <xdr:spPr>
        <a:xfrm>
          <a:off x="8445500" y="14179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textlink="">
      <xdr:nvSpPr>
        <xdr:cNvPr id="247" name="フローチャート: 判断 246">
          <a:extLst>
            <a:ext uri="{FF2B5EF4-FFF2-40B4-BE49-F238E27FC236}">
              <a16:creationId xmlns:a16="http://schemas.microsoft.com/office/drawing/2014/main" id="{4222A3BE-2A8F-45F9-ACDC-8650B7E3622E}"/>
            </a:ext>
          </a:extLst>
        </xdr:cNvPr>
        <xdr:cNvSpPr/>
      </xdr:nvSpPr>
      <xdr:spPr>
        <a:xfrm>
          <a:off x="7670800" y="141879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textlink="">
      <xdr:nvSpPr>
        <xdr:cNvPr id="248" name="フローチャート: 判断 247">
          <a:extLst>
            <a:ext uri="{FF2B5EF4-FFF2-40B4-BE49-F238E27FC236}">
              <a16:creationId xmlns:a16="http://schemas.microsoft.com/office/drawing/2014/main" id="{02DF49A3-2FFF-4B63-85B3-DBCCA2D413AB}"/>
            </a:ext>
          </a:extLst>
        </xdr:cNvPr>
        <xdr:cNvSpPr/>
      </xdr:nvSpPr>
      <xdr:spPr>
        <a:xfrm>
          <a:off x="6873240" y="14191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textlink="">
      <xdr:nvSpPr>
        <xdr:cNvPr id="249" name="フローチャート: 判断 248">
          <a:extLst>
            <a:ext uri="{FF2B5EF4-FFF2-40B4-BE49-F238E27FC236}">
              <a16:creationId xmlns:a16="http://schemas.microsoft.com/office/drawing/2014/main" id="{D5F5B092-AFD6-425A-8BC3-A93C94FADC73}"/>
            </a:ext>
          </a:extLst>
        </xdr:cNvPr>
        <xdr:cNvSpPr/>
      </xdr:nvSpPr>
      <xdr:spPr>
        <a:xfrm>
          <a:off x="6098540" y="1415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250" name="テキスト ボックス 249">
          <a:extLst>
            <a:ext uri="{FF2B5EF4-FFF2-40B4-BE49-F238E27FC236}">
              <a16:creationId xmlns:a16="http://schemas.microsoft.com/office/drawing/2014/main" id="{65A114B5-965A-4516-B892-248C1B788763}"/>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251" name="テキスト ボックス 250">
          <a:extLst>
            <a:ext uri="{FF2B5EF4-FFF2-40B4-BE49-F238E27FC236}">
              <a16:creationId xmlns:a16="http://schemas.microsoft.com/office/drawing/2014/main" id="{4F7569B3-4532-4A28-9423-8F6F7B2F241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252" name="テキスト ボックス 251">
          <a:extLst>
            <a:ext uri="{FF2B5EF4-FFF2-40B4-BE49-F238E27FC236}">
              <a16:creationId xmlns:a16="http://schemas.microsoft.com/office/drawing/2014/main" id="{A256689B-FBB7-4B94-B1A7-A26DEC7508F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253" name="テキスト ボックス 252">
          <a:extLst>
            <a:ext uri="{FF2B5EF4-FFF2-40B4-BE49-F238E27FC236}">
              <a16:creationId xmlns:a16="http://schemas.microsoft.com/office/drawing/2014/main" id="{5C3803C9-538D-4373-9D5C-250F912D7FD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254" name="テキスト ボックス 253">
          <a:extLst>
            <a:ext uri="{FF2B5EF4-FFF2-40B4-BE49-F238E27FC236}">
              <a16:creationId xmlns:a16="http://schemas.microsoft.com/office/drawing/2014/main" id="{C34FCA28-26BE-4F89-8173-1898B6838B6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71120</xdr:rowOff>
    </xdr:from>
    <xdr:to>
      <xdr:col>41</xdr:col>
      <xdr:colOff>101600</xdr:colOff>
      <xdr:row>86</xdr:row>
      <xdr:rowOff>1270</xdr:rowOff>
    </xdr:to>
    <xdr:sp textlink="">
      <xdr:nvSpPr>
        <xdr:cNvPr id="255" name="楕円 254">
          <a:extLst>
            <a:ext uri="{FF2B5EF4-FFF2-40B4-BE49-F238E27FC236}">
              <a16:creationId xmlns:a16="http://schemas.microsoft.com/office/drawing/2014/main" id="{CD2D7B20-1E04-4948-B08F-E0FC2C93DCDD}"/>
            </a:ext>
          </a:extLst>
        </xdr:cNvPr>
        <xdr:cNvSpPr/>
      </xdr:nvSpPr>
      <xdr:spPr>
        <a:xfrm>
          <a:off x="6873240" y="1432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74549</xdr:rowOff>
    </xdr:from>
    <xdr:to>
      <xdr:col>36</xdr:col>
      <xdr:colOff>165100</xdr:colOff>
      <xdr:row>86</xdr:row>
      <xdr:rowOff>4699</xdr:rowOff>
    </xdr:to>
    <xdr:sp textlink="">
      <xdr:nvSpPr>
        <xdr:cNvPr id="256" name="楕円 255">
          <a:extLst>
            <a:ext uri="{FF2B5EF4-FFF2-40B4-BE49-F238E27FC236}">
              <a16:creationId xmlns:a16="http://schemas.microsoft.com/office/drawing/2014/main" id="{A8EA9675-3B16-49A8-9D13-5140C7C58697}"/>
            </a:ext>
          </a:extLst>
        </xdr:cNvPr>
        <xdr:cNvSpPr/>
      </xdr:nvSpPr>
      <xdr:spPr>
        <a:xfrm>
          <a:off x="6098540" y="143239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121920</xdr:rowOff>
    </xdr:from>
    <xdr:to>
      <xdr:col>41</xdr:col>
      <xdr:colOff>50800</xdr:colOff>
      <xdr:row>85</xdr:row>
      <xdr:rowOff>125349</xdr:rowOff>
    </xdr:to>
    <xdr:cxnSp macro="">
      <xdr:nvCxnSpPr>
        <xdr:cNvPr id="257" name="直線コネクタ 256">
          <a:extLst>
            <a:ext uri="{FF2B5EF4-FFF2-40B4-BE49-F238E27FC236}">
              <a16:creationId xmlns:a16="http://schemas.microsoft.com/office/drawing/2014/main" id="{D3812C37-1ECB-412B-A96C-5F66290E94CC}"/>
            </a:ext>
          </a:extLst>
        </xdr:cNvPr>
        <xdr:cNvCxnSpPr/>
      </xdr:nvCxnSpPr>
      <xdr:spPr>
        <a:xfrm flipV="1">
          <a:off x="6149340" y="14371320"/>
          <a:ext cx="7747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textlink="">
      <xdr:nvSpPr>
        <xdr:cNvPr id="258" name="n_1aveValue【福祉施設】&#10;一人当たり面積">
          <a:extLst>
            <a:ext uri="{FF2B5EF4-FFF2-40B4-BE49-F238E27FC236}">
              <a16:creationId xmlns:a16="http://schemas.microsoft.com/office/drawing/2014/main" id="{FF72E2BB-B687-43A1-A556-941BCC2BBCAC}"/>
            </a:ext>
          </a:extLst>
        </xdr:cNvPr>
        <xdr:cNvSpPr txBox="1"/>
      </xdr:nvSpPr>
      <xdr:spPr>
        <a:xfrm>
          <a:off x="8271587" y="1395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textlink="">
      <xdr:nvSpPr>
        <xdr:cNvPr id="259" name="n_2aveValue【福祉施設】&#10;一人当たり面積">
          <a:extLst>
            <a:ext uri="{FF2B5EF4-FFF2-40B4-BE49-F238E27FC236}">
              <a16:creationId xmlns:a16="http://schemas.microsoft.com/office/drawing/2014/main" id="{EB43B575-7970-4A72-9D55-21AE1D0C4BAC}"/>
            </a:ext>
          </a:extLst>
        </xdr:cNvPr>
        <xdr:cNvSpPr txBox="1"/>
      </xdr:nvSpPr>
      <xdr:spPr>
        <a:xfrm>
          <a:off x="7509587" y="1396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textlink="">
      <xdr:nvSpPr>
        <xdr:cNvPr id="260" name="n_3aveValue【福祉施設】&#10;一人当たり面積">
          <a:extLst>
            <a:ext uri="{FF2B5EF4-FFF2-40B4-BE49-F238E27FC236}">
              <a16:creationId xmlns:a16="http://schemas.microsoft.com/office/drawing/2014/main" id="{541E3743-8D27-44D8-BAB8-E3DF966D4869}"/>
            </a:ext>
          </a:extLst>
        </xdr:cNvPr>
        <xdr:cNvSpPr txBox="1"/>
      </xdr:nvSpPr>
      <xdr:spPr>
        <a:xfrm>
          <a:off x="6712027" y="1397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textlink="">
      <xdr:nvSpPr>
        <xdr:cNvPr id="261" name="n_4aveValue【福祉施設】&#10;一人当たり面積">
          <a:extLst>
            <a:ext uri="{FF2B5EF4-FFF2-40B4-BE49-F238E27FC236}">
              <a16:creationId xmlns:a16="http://schemas.microsoft.com/office/drawing/2014/main" id="{1E478576-3CB3-40CB-83FE-88924FE23420}"/>
            </a:ext>
          </a:extLst>
        </xdr:cNvPr>
        <xdr:cNvSpPr txBox="1"/>
      </xdr:nvSpPr>
      <xdr:spPr>
        <a:xfrm>
          <a:off x="5937327" y="1393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163847</xdr:rowOff>
    </xdr:from>
    <xdr:ext cx="469744" cy="259045"/>
    <xdr:sp textlink="">
      <xdr:nvSpPr>
        <xdr:cNvPr id="262" name="n_3mainValue【福祉施設】&#10;一人当たり面積">
          <a:extLst>
            <a:ext uri="{FF2B5EF4-FFF2-40B4-BE49-F238E27FC236}">
              <a16:creationId xmlns:a16="http://schemas.microsoft.com/office/drawing/2014/main" id="{B36F16E8-C14D-48F9-B687-26D1A03A9C31}"/>
            </a:ext>
          </a:extLst>
        </xdr:cNvPr>
        <xdr:cNvSpPr txBox="1"/>
      </xdr:nvSpPr>
      <xdr:spPr>
        <a:xfrm>
          <a:off x="67120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167276</xdr:rowOff>
    </xdr:from>
    <xdr:ext cx="469744" cy="259045"/>
    <xdr:sp textlink="">
      <xdr:nvSpPr>
        <xdr:cNvPr id="263" name="n_4mainValue【福祉施設】&#10;一人当たり面積">
          <a:extLst>
            <a:ext uri="{FF2B5EF4-FFF2-40B4-BE49-F238E27FC236}">
              <a16:creationId xmlns:a16="http://schemas.microsoft.com/office/drawing/2014/main" id="{8258F503-AA69-4646-9609-882A571B7E0D}"/>
            </a:ext>
          </a:extLst>
        </xdr:cNvPr>
        <xdr:cNvSpPr txBox="1"/>
      </xdr:nvSpPr>
      <xdr:spPr>
        <a:xfrm>
          <a:off x="5937327" y="1441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264" name="正方形/長方形 263">
          <a:extLst>
            <a:ext uri="{FF2B5EF4-FFF2-40B4-BE49-F238E27FC236}">
              <a16:creationId xmlns:a16="http://schemas.microsoft.com/office/drawing/2014/main" id="{A7D9066E-0A72-4DA1-A157-FD21E8B388D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265" name="正方形/長方形 264">
          <a:extLst>
            <a:ext uri="{FF2B5EF4-FFF2-40B4-BE49-F238E27FC236}">
              <a16:creationId xmlns:a16="http://schemas.microsoft.com/office/drawing/2014/main" id="{AAD40E24-0C57-45E7-8C30-0EA6EC92CA9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266" name="正方形/長方形 265">
          <a:extLst>
            <a:ext uri="{FF2B5EF4-FFF2-40B4-BE49-F238E27FC236}">
              <a16:creationId xmlns:a16="http://schemas.microsoft.com/office/drawing/2014/main" id="{8F2284FD-F70E-4DFF-8C24-3967DD2CC26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267" name="正方形/長方形 266">
          <a:extLst>
            <a:ext uri="{FF2B5EF4-FFF2-40B4-BE49-F238E27FC236}">
              <a16:creationId xmlns:a16="http://schemas.microsoft.com/office/drawing/2014/main" id="{99E3CE26-CBEB-4DF8-9813-74491054346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268" name="正方形/長方形 267">
          <a:extLst>
            <a:ext uri="{FF2B5EF4-FFF2-40B4-BE49-F238E27FC236}">
              <a16:creationId xmlns:a16="http://schemas.microsoft.com/office/drawing/2014/main" id="{313275F9-9AB6-4C5E-9E6F-719D8F78F8D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269" name="正方形/長方形 268">
          <a:extLst>
            <a:ext uri="{FF2B5EF4-FFF2-40B4-BE49-F238E27FC236}">
              <a16:creationId xmlns:a16="http://schemas.microsoft.com/office/drawing/2014/main" id="{1C3FBC00-9927-47EB-8FDC-81BED610FC0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270" name="正方形/長方形 269">
          <a:extLst>
            <a:ext uri="{FF2B5EF4-FFF2-40B4-BE49-F238E27FC236}">
              <a16:creationId xmlns:a16="http://schemas.microsoft.com/office/drawing/2014/main" id="{3E124934-8FEC-4CA6-812B-2DE7AD6443F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271" name="正方形/長方形 270">
          <a:extLst>
            <a:ext uri="{FF2B5EF4-FFF2-40B4-BE49-F238E27FC236}">
              <a16:creationId xmlns:a16="http://schemas.microsoft.com/office/drawing/2014/main" id="{ABB493B1-E12A-4970-9FEC-4D358F64410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272" name="正方形/長方形 271">
          <a:extLst>
            <a:ext uri="{FF2B5EF4-FFF2-40B4-BE49-F238E27FC236}">
              <a16:creationId xmlns:a16="http://schemas.microsoft.com/office/drawing/2014/main" id="{0E60E773-AB96-42B8-9FB5-14DB6F5E784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273" name="正方形/長方形 272">
          <a:extLst>
            <a:ext uri="{FF2B5EF4-FFF2-40B4-BE49-F238E27FC236}">
              <a16:creationId xmlns:a16="http://schemas.microsoft.com/office/drawing/2014/main" id="{C090FF46-3E81-402E-B3D0-C24864A4AF5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274" name="正方形/長方形 273">
          <a:extLst>
            <a:ext uri="{FF2B5EF4-FFF2-40B4-BE49-F238E27FC236}">
              <a16:creationId xmlns:a16="http://schemas.microsoft.com/office/drawing/2014/main" id="{084F35A2-6770-4DD9-9531-EC78A293116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275" name="正方形/長方形 274">
          <a:extLst>
            <a:ext uri="{FF2B5EF4-FFF2-40B4-BE49-F238E27FC236}">
              <a16:creationId xmlns:a16="http://schemas.microsoft.com/office/drawing/2014/main" id="{FDDD66BD-6A79-4509-A8F0-DE68E476646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276" name="正方形/長方形 275">
          <a:extLst>
            <a:ext uri="{FF2B5EF4-FFF2-40B4-BE49-F238E27FC236}">
              <a16:creationId xmlns:a16="http://schemas.microsoft.com/office/drawing/2014/main" id="{D344D1F2-B52A-4BAB-9C23-45B4EB4A8CC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277" name="正方形/長方形 276">
          <a:extLst>
            <a:ext uri="{FF2B5EF4-FFF2-40B4-BE49-F238E27FC236}">
              <a16:creationId xmlns:a16="http://schemas.microsoft.com/office/drawing/2014/main" id="{FDF7C945-2D7F-466E-A2BE-8FAC42CC08A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278" name="正方形/長方形 277">
          <a:extLst>
            <a:ext uri="{FF2B5EF4-FFF2-40B4-BE49-F238E27FC236}">
              <a16:creationId xmlns:a16="http://schemas.microsoft.com/office/drawing/2014/main" id="{A7636B00-FC51-4C90-8BA5-FB40845A6BC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279" name="正方形/長方形 278">
          <a:extLst>
            <a:ext uri="{FF2B5EF4-FFF2-40B4-BE49-F238E27FC236}">
              <a16:creationId xmlns:a16="http://schemas.microsoft.com/office/drawing/2014/main" id="{182F662F-E028-4B26-A8DF-3FF9B5D16838}"/>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280" name="正方形/長方形 279">
          <a:extLst>
            <a:ext uri="{FF2B5EF4-FFF2-40B4-BE49-F238E27FC236}">
              <a16:creationId xmlns:a16="http://schemas.microsoft.com/office/drawing/2014/main" id="{E6000700-B098-486D-83DB-E30C282B51E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281" name="正方形/長方形 280">
          <a:extLst>
            <a:ext uri="{FF2B5EF4-FFF2-40B4-BE49-F238E27FC236}">
              <a16:creationId xmlns:a16="http://schemas.microsoft.com/office/drawing/2014/main" id="{F24C7019-CF53-4D03-8B17-3C8651C14D6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282" name="正方形/長方形 281">
          <a:extLst>
            <a:ext uri="{FF2B5EF4-FFF2-40B4-BE49-F238E27FC236}">
              <a16:creationId xmlns:a16="http://schemas.microsoft.com/office/drawing/2014/main" id="{13E03BBB-0E33-4E44-BF98-BB33E5DBC5E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283" name="正方形/長方形 282">
          <a:extLst>
            <a:ext uri="{FF2B5EF4-FFF2-40B4-BE49-F238E27FC236}">
              <a16:creationId xmlns:a16="http://schemas.microsoft.com/office/drawing/2014/main" id="{07D62578-2D84-4957-825B-A93E86F73AD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284" name="正方形/長方形 283">
          <a:extLst>
            <a:ext uri="{FF2B5EF4-FFF2-40B4-BE49-F238E27FC236}">
              <a16:creationId xmlns:a16="http://schemas.microsoft.com/office/drawing/2014/main" id="{462C88E9-2DF9-4E4A-9F11-D9720829663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285" name="正方形/長方形 284">
          <a:extLst>
            <a:ext uri="{FF2B5EF4-FFF2-40B4-BE49-F238E27FC236}">
              <a16:creationId xmlns:a16="http://schemas.microsoft.com/office/drawing/2014/main" id="{C61F6973-D101-4046-B2BD-0C8A3BE6AF1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286" name="正方形/長方形 285">
          <a:extLst>
            <a:ext uri="{FF2B5EF4-FFF2-40B4-BE49-F238E27FC236}">
              <a16:creationId xmlns:a16="http://schemas.microsoft.com/office/drawing/2014/main" id="{F473F866-FA64-401F-BB5C-EA94766287A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287" name="正方形/長方形 286">
          <a:extLst>
            <a:ext uri="{FF2B5EF4-FFF2-40B4-BE49-F238E27FC236}">
              <a16:creationId xmlns:a16="http://schemas.microsoft.com/office/drawing/2014/main" id="{2B36DAF7-ED08-4D92-860B-4644ABBAA97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288" name="テキスト ボックス 287">
          <a:extLst>
            <a:ext uri="{FF2B5EF4-FFF2-40B4-BE49-F238E27FC236}">
              <a16:creationId xmlns:a16="http://schemas.microsoft.com/office/drawing/2014/main" id="{EAA14BE0-53C3-4FCE-9793-2B7A13F0C65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9" name="直線コネクタ 288">
          <a:extLst>
            <a:ext uri="{FF2B5EF4-FFF2-40B4-BE49-F238E27FC236}">
              <a16:creationId xmlns:a16="http://schemas.microsoft.com/office/drawing/2014/main" id="{B3C8C122-5461-4C89-98E4-06A7523F38B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290" name="テキスト ボックス 289">
          <a:extLst>
            <a:ext uri="{FF2B5EF4-FFF2-40B4-BE49-F238E27FC236}">
              <a16:creationId xmlns:a16="http://schemas.microsoft.com/office/drawing/2014/main" id="{E047EBA9-9DA4-4554-B51C-F9FB28727A4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1" name="直線コネクタ 290">
          <a:extLst>
            <a:ext uri="{FF2B5EF4-FFF2-40B4-BE49-F238E27FC236}">
              <a16:creationId xmlns:a16="http://schemas.microsoft.com/office/drawing/2014/main" id="{FDAFB5A2-2AAA-4198-88A5-A4496FE68D87}"/>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textlink="">
      <xdr:nvSpPr>
        <xdr:cNvPr id="292" name="テキスト ボックス 291">
          <a:extLst>
            <a:ext uri="{FF2B5EF4-FFF2-40B4-BE49-F238E27FC236}">
              <a16:creationId xmlns:a16="http://schemas.microsoft.com/office/drawing/2014/main" id="{96F46007-0CDA-4937-A222-AD1C6ACD6467}"/>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3" name="直線コネクタ 292">
          <a:extLst>
            <a:ext uri="{FF2B5EF4-FFF2-40B4-BE49-F238E27FC236}">
              <a16:creationId xmlns:a16="http://schemas.microsoft.com/office/drawing/2014/main" id="{315844A4-F610-4A09-90B3-AA3BB78DF34D}"/>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textlink="">
      <xdr:nvSpPr>
        <xdr:cNvPr id="294" name="テキスト ボックス 293">
          <a:extLst>
            <a:ext uri="{FF2B5EF4-FFF2-40B4-BE49-F238E27FC236}">
              <a16:creationId xmlns:a16="http://schemas.microsoft.com/office/drawing/2014/main" id="{E1633753-AB3B-41C5-8190-577F7855AD8B}"/>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5" name="直線コネクタ 294">
          <a:extLst>
            <a:ext uri="{FF2B5EF4-FFF2-40B4-BE49-F238E27FC236}">
              <a16:creationId xmlns:a16="http://schemas.microsoft.com/office/drawing/2014/main" id="{6E9C3AFA-A6EE-483D-8B34-A995ACC54F2F}"/>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textlink="">
      <xdr:nvSpPr>
        <xdr:cNvPr id="296" name="テキスト ボックス 295">
          <a:extLst>
            <a:ext uri="{FF2B5EF4-FFF2-40B4-BE49-F238E27FC236}">
              <a16:creationId xmlns:a16="http://schemas.microsoft.com/office/drawing/2014/main" id="{3A77D26D-5EA6-4033-B5DD-F1893D78D295}"/>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7" name="直線コネクタ 296">
          <a:extLst>
            <a:ext uri="{FF2B5EF4-FFF2-40B4-BE49-F238E27FC236}">
              <a16:creationId xmlns:a16="http://schemas.microsoft.com/office/drawing/2014/main" id="{BD4079B7-F6C8-4129-B3E6-BB21C17D1782}"/>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textlink="">
      <xdr:nvSpPr>
        <xdr:cNvPr id="298" name="テキスト ボックス 297">
          <a:extLst>
            <a:ext uri="{FF2B5EF4-FFF2-40B4-BE49-F238E27FC236}">
              <a16:creationId xmlns:a16="http://schemas.microsoft.com/office/drawing/2014/main" id="{8CDA6541-7B14-46D2-AD9F-CA25E1E57C61}"/>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9" name="直線コネクタ 298">
          <a:extLst>
            <a:ext uri="{FF2B5EF4-FFF2-40B4-BE49-F238E27FC236}">
              <a16:creationId xmlns:a16="http://schemas.microsoft.com/office/drawing/2014/main" id="{912A3F6D-678B-433B-B5D6-DBF004011E82}"/>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textlink="">
      <xdr:nvSpPr>
        <xdr:cNvPr id="300" name="テキスト ボックス 299">
          <a:extLst>
            <a:ext uri="{FF2B5EF4-FFF2-40B4-BE49-F238E27FC236}">
              <a16:creationId xmlns:a16="http://schemas.microsoft.com/office/drawing/2014/main" id="{3E93EA83-1DC5-495A-A9AD-0B633E55582A}"/>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1" name="直線コネクタ 300">
          <a:extLst>
            <a:ext uri="{FF2B5EF4-FFF2-40B4-BE49-F238E27FC236}">
              <a16:creationId xmlns:a16="http://schemas.microsoft.com/office/drawing/2014/main" id="{4800E26C-D77E-4C63-AD96-72CAA9DB876E}"/>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textlink="">
      <xdr:nvSpPr>
        <xdr:cNvPr id="302" name="テキスト ボックス 301">
          <a:extLst>
            <a:ext uri="{FF2B5EF4-FFF2-40B4-BE49-F238E27FC236}">
              <a16:creationId xmlns:a16="http://schemas.microsoft.com/office/drawing/2014/main" id="{056F6E9A-4BB3-4AE1-91A3-F9BD80C58D39}"/>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3" name="直線コネクタ 302">
          <a:extLst>
            <a:ext uri="{FF2B5EF4-FFF2-40B4-BE49-F238E27FC236}">
              <a16:creationId xmlns:a16="http://schemas.microsoft.com/office/drawing/2014/main" id="{D1D9254A-94A1-4DB6-A9BE-56348005BAA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textlink="">
      <xdr:nvSpPr>
        <xdr:cNvPr id="304" name="【一般廃棄物処理施設】&#10;有形固定資産減価償却率グラフ枠">
          <a:extLst>
            <a:ext uri="{FF2B5EF4-FFF2-40B4-BE49-F238E27FC236}">
              <a16:creationId xmlns:a16="http://schemas.microsoft.com/office/drawing/2014/main" id="{C7786FD3-C039-4656-A2FE-216F61688A3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05" name="直線コネクタ 304">
          <a:extLst>
            <a:ext uri="{FF2B5EF4-FFF2-40B4-BE49-F238E27FC236}">
              <a16:creationId xmlns:a16="http://schemas.microsoft.com/office/drawing/2014/main" id="{4218D741-4341-41CF-9ADF-DC7FEE30A432}"/>
            </a:ext>
          </a:extLst>
        </xdr:cNvPr>
        <xdr:cNvCxnSpPr/>
      </xdr:nvCxnSpPr>
      <xdr:spPr>
        <a:xfrm flipV="1">
          <a:off x="14375764" y="560015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textlink="">
      <xdr:nvSpPr>
        <xdr:cNvPr id="306" name="【一般廃棄物処理施設】&#10;有形固定資産減価償却率最小値テキスト">
          <a:extLst>
            <a:ext uri="{FF2B5EF4-FFF2-40B4-BE49-F238E27FC236}">
              <a16:creationId xmlns:a16="http://schemas.microsoft.com/office/drawing/2014/main" id="{6699A808-6C9B-4DB7-8954-352AB48EE91A}"/>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07" name="直線コネクタ 306">
          <a:extLst>
            <a:ext uri="{FF2B5EF4-FFF2-40B4-BE49-F238E27FC236}">
              <a16:creationId xmlns:a16="http://schemas.microsoft.com/office/drawing/2014/main" id="{56539C18-E53D-487E-BCAF-4FF050F575B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textlink="">
      <xdr:nvSpPr>
        <xdr:cNvPr id="308" name="【一般廃棄物処理施設】&#10;有形固定資産減価償却率最大値テキスト">
          <a:extLst>
            <a:ext uri="{FF2B5EF4-FFF2-40B4-BE49-F238E27FC236}">
              <a16:creationId xmlns:a16="http://schemas.microsoft.com/office/drawing/2014/main" id="{673F326B-D8D0-49FC-A0F7-25EF5D3A7452}"/>
            </a:ext>
          </a:extLst>
        </xdr:cNvPr>
        <xdr:cNvSpPr txBox="1"/>
      </xdr:nvSpPr>
      <xdr:spPr>
        <a:xfrm>
          <a:off x="14414500" y="5379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09" name="直線コネクタ 308">
          <a:extLst>
            <a:ext uri="{FF2B5EF4-FFF2-40B4-BE49-F238E27FC236}">
              <a16:creationId xmlns:a16="http://schemas.microsoft.com/office/drawing/2014/main" id="{EEAE5E00-0422-4F62-90CA-ED622CFB648A}"/>
            </a:ext>
          </a:extLst>
        </xdr:cNvPr>
        <xdr:cNvCxnSpPr/>
      </xdr:nvCxnSpPr>
      <xdr:spPr>
        <a:xfrm>
          <a:off x="14287500" y="5600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textlink="">
      <xdr:nvSpPr>
        <xdr:cNvPr id="310" name="【一般廃棄物処理施設】&#10;有形固定資産減価償却率平均値テキスト">
          <a:extLst>
            <a:ext uri="{FF2B5EF4-FFF2-40B4-BE49-F238E27FC236}">
              <a16:creationId xmlns:a16="http://schemas.microsoft.com/office/drawing/2014/main" id="{D86E764E-1CCE-4F3E-8D9E-9BAD51D24AFD}"/>
            </a:ext>
          </a:extLst>
        </xdr:cNvPr>
        <xdr:cNvSpPr txBox="1"/>
      </xdr:nvSpPr>
      <xdr:spPr>
        <a:xfrm>
          <a:off x="14414500" y="6316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textlink="">
      <xdr:nvSpPr>
        <xdr:cNvPr id="311" name="フローチャート: 判断 310">
          <a:extLst>
            <a:ext uri="{FF2B5EF4-FFF2-40B4-BE49-F238E27FC236}">
              <a16:creationId xmlns:a16="http://schemas.microsoft.com/office/drawing/2014/main" id="{09AF5C7C-B516-4EB2-8BD7-B891772ADD47}"/>
            </a:ext>
          </a:extLst>
        </xdr:cNvPr>
        <xdr:cNvSpPr/>
      </xdr:nvSpPr>
      <xdr:spPr>
        <a:xfrm>
          <a:off x="14325600" y="64610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textlink="">
      <xdr:nvSpPr>
        <xdr:cNvPr id="312" name="フローチャート: 判断 311">
          <a:extLst>
            <a:ext uri="{FF2B5EF4-FFF2-40B4-BE49-F238E27FC236}">
              <a16:creationId xmlns:a16="http://schemas.microsoft.com/office/drawing/2014/main" id="{E89BDBBE-8BE7-4F24-92D7-D3713FF2E544}"/>
            </a:ext>
          </a:extLst>
        </xdr:cNvPr>
        <xdr:cNvSpPr/>
      </xdr:nvSpPr>
      <xdr:spPr>
        <a:xfrm>
          <a:off x="13578840" y="6451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textlink="">
      <xdr:nvSpPr>
        <xdr:cNvPr id="313" name="フローチャート: 判断 312">
          <a:extLst>
            <a:ext uri="{FF2B5EF4-FFF2-40B4-BE49-F238E27FC236}">
              <a16:creationId xmlns:a16="http://schemas.microsoft.com/office/drawing/2014/main" id="{7502C881-892A-4CDC-85F0-F9F339920E82}"/>
            </a:ext>
          </a:extLst>
        </xdr:cNvPr>
        <xdr:cNvSpPr/>
      </xdr:nvSpPr>
      <xdr:spPr>
        <a:xfrm>
          <a:off x="12804140" y="638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textlink="">
      <xdr:nvSpPr>
        <xdr:cNvPr id="314" name="フローチャート: 判断 313">
          <a:extLst>
            <a:ext uri="{FF2B5EF4-FFF2-40B4-BE49-F238E27FC236}">
              <a16:creationId xmlns:a16="http://schemas.microsoft.com/office/drawing/2014/main" id="{A78506D9-9269-48FC-ABC7-58F48ECA5D5F}"/>
            </a:ext>
          </a:extLst>
        </xdr:cNvPr>
        <xdr:cNvSpPr/>
      </xdr:nvSpPr>
      <xdr:spPr>
        <a:xfrm>
          <a:off x="12029440" y="6405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textlink="">
      <xdr:nvSpPr>
        <xdr:cNvPr id="315" name="フローチャート: 判断 314">
          <a:extLst>
            <a:ext uri="{FF2B5EF4-FFF2-40B4-BE49-F238E27FC236}">
              <a16:creationId xmlns:a16="http://schemas.microsoft.com/office/drawing/2014/main" id="{D99D3624-1D35-4B33-8B60-53F8D25D4A6F}"/>
            </a:ext>
          </a:extLst>
        </xdr:cNvPr>
        <xdr:cNvSpPr/>
      </xdr:nvSpPr>
      <xdr:spPr>
        <a:xfrm>
          <a:off x="1123188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316" name="テキスト ボックス 315">
          <a:extLst>
            <a:ext uri="{FF2B5EF4-FFF2-40B4-BE49-F238E27FC236}">
              <a16:creationId xmlns:a16="http://schemas.microsoft.com/office/drawing/2014/main" id="{7E21191F-D087-481A-9E3B-9280ED11BD9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317" name="テキスト ボックス 316">
          <a:extLst>
            <a:ext uri="{FF2B5EF4-FFF2-40B4-BE49-F238E27FC236}">
              <a16:creationId xmlns:a16="http://schemas.microsoft.com/office/drawing/2014/main" id="{21AF2A20-E045-402E-A947-970A786EADD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318" name="テキスト ボックス 317">
          <a:extLst>
            <a:ext uri="{FF2B5EF4-FFF2-40B4-BE49-F238E27FC236}">
              <a16:creationId xmlns:a16="http://schemas.microsoft.com/office/drawing/2014/main" id="{81E6B7C8-0883-470D-95AF-C6926FC9B71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319" name="テキスト ボックス 318">
          <a:extLst>
            <a:ext uri="{FF2B5EF4-FFF2-40B4-BE49-F238E27FC236}">
              <a16:creationId xmlns:a16="http://schemas.microsoft.com/office/drawing/2014/main" id="{2EA8A283-AD30-4267-890F-725463F21744}"/>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320" name="テキスト ボックス 319">
          <a:extLst>
            <a:ext uri="{FF2B5EF4-FFF2-40B4-BE49-F238E27FC236}">
              <a16:creationId xmlns:a16="http://schemas.microsoft.com/office/drawing/2014/main" id="{0ED09FB1-B272-4066-9E3A-7B4922C711D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66222</xdr:rowOff>
    </xdr:from>
    <xdr:to>
      <xdr:col>85</xdr:col>
      <xdr:colOff>177800</xdr:colOff>
      <xdr:row>40</xdr:row>
      <xdr:rowOff>167822</xdr:rowOff>
    </xdr:to>
    <xdr:sp textlink="">
      <xdr:nvSpPr>
        <xdr:cNvPr id="321" name="楕円 320">
          <a:extLst>
            <a:ext uri="{FF2B5EF4-FFF2-40B4-BE49-F238E27FC236}">
              <a16:creationId xmlns:a16="http://schemas.microsoft.com/office/drawing/2014/main" id="{9EC088AD-4968-433B-A6DB-FFB136367A79}"/>
            </a:ext>
          </a:extLst>
        </xdr:cNvPr>
        <xdr:cNvSpPr/>
      </xdr:nvSpPr>
      <xdr:spPr>
        <a:xfrm>
          <a:off x="14325600" y="677182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44649</xdr:rowOff>
    </xdr:from>
    <xdr:ext cx="405111" cy="259045"/>
    <xdr:sp textlink="">
      <xdr:nvSpPr>
        <xdr:cNvPr id="322" name="【一般廃棄物処理施設】&#10;有形固定資産減価償却率該当値テキスト">
          <a:extLst>
            <a:ext uri="{FF2B5EF4-FFF2-40B4-BE49-F238E27FC236}">
              <a16:creationId xmlns:a16="http://schemas.microsoft.com/office/drawing/2014/main" id="{6E04FE0F-9762-47A8-8E4E-B814242CA6F0}"/>
            </a:ext>
          </a:extLst>
        </xdr:cNvPr>
        <xdr:cNvSpPr txBox="1"/>
      </xdr:nvSpPr>
      <xdr:spPr>
        <a:xfrm>
          <a:off x="14414500" y="675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44994</xdr:rowOff>
    </xdr:from>
    <xdr:to>
      <xdr:col>81</xdr:col>
      <xdr:colOff>101600</xdr:colOff>
      <xdr:row>40</xdr:row>
      <xdr:rowOff>146594</xdr:rowOff>
    </xdr:to>
    <xdr:sp textlink="">
      <xdr:nvSpPr>
        <xdr:cNvPr id="323" name="楕円 322">
          <a:extLst>
            <a:ext uri="{FF2B5EF4-FFF2-40B4-BE49-F238E27FC236}">
              <a16:creationId xmlns:a16="http://schemas.microsoft.com/office/drawing/2014/main" id="{3A03766B-2DD7-4F5A-8473-87DD326FE5CE}"/>
            </a:ext>
          </a:extLst>
        </xdr:cNvPr>
        <xdr:cNvSpPr/>
      </xdr:nvSpPr>
      <xdr:spPr>
        <a:xfrm>
          <a:off x="13578840" y="675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95794</xdr:rowOff>
    </xdr:from>
    <xdr:to>
      <xdr:col>85</xdr:col>
      <xdr:colOff>127000</xdr:colOff>
      <xdr:row>40</xdr:row>
      <xdr:rowOff>117022</xdr:rowOff>
    </xdr:to>
    <xdr:cxnSp macro="">
      <xdr:nvCxnSpPr>
        <xdr:cNvPr id="324" name="直線コネクタ 323">
          <a:extLst>
            <a:ext uri="{FF2B5EF4-FFF2-40B4-BE49-F238E27FC236}">
              <a16:creationId xmlns:a16="http://schemas.microsoft.com/office/drawing/2014/main" id="{2F786861-66F2-4CB1-9D22-D59251F73559}"/>
            </a:ext>
          </a:extLst>
        </xdr:cNvPr>
        <xdr:cNvCxnSpPr/>
      </xdr:nvCxnSpPr>
      <xdr:spPr>
        <a:xfrm>
          <a:off x="13629640" y="6801394"/>
          <a:ext cx="74676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28666</xdr:rowOff>
    </xdr:from>
    <xdr:to>
      <xdr:col>76</xdr:col>
      <xdr:colOff>165100</xdr:colOff>
      <xdr:row>39</xdr:row>
      <xdr:rowOff>130266</xdr:rowOff>
    </xdr:to>
    <xdr:sp textlink="">
      <xdr:nvSpPr>
        <xdr:cNvPr id="325" name="楕円 324">
          <a:extLst>
            <a:ext uri="{FF2B5EF4-FFF2-40B4-BE49-F238E27FC236}">
              <a16:creationId xmlns:a16="http://schemas.microsoft.com/office/drawing/2014/main" id="{A4BE3EF1-6985-47BE-8955-8E8E52D9D228}"/>
            </a:ext>
          </a:extLst>
        </xdr:cNvPr>
        <xdr:cNvSpPr/>
      </xdr:nvSpPr>
      <xdr:spPr>
        <a:xfrm>
          <a:off x="1280414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79466</xdr:rowOff>
    </xdr:from>
    <xdr:to>
      <xdr:col>81</xdr:col>
      <xdr:colOff>50800</xdr:colOff>
      <xdr:row>40</xdr:row>
      <xdr:rowOff>95794</xdr:rowOff>
    </xdr:to>
    <xdr:cxnSp macro="">
      <xdr:nvCxnSpPr>
        <xdr:cNvPr id="326" name="直線コネクタ 325">
          <a:extLst>
            <a:ext uri="{FF2B5EF4-FFF2-40B4-BE49-F238E27FC236}">
              <a16:creationId xmlns:a16="http://schemas.microsoft.com/office/drawing/2014/main" id="{2464A21C-7894-42DF-A65F-B1C341400A2E}"/>
            </a:ext>
          </a:extLst>
        </xdr:cNvPr>
        <xdr:cNvCxnSpPr/>
      </xdr:nvCxnSpPr>
      <xdr:spPr>
        <a:xfrm>
          <a:off x="12854940" y="6617426"/>
          <a:ext cx="774700" cy="18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154396</xdr:rowOff>
    </xdr:from>
    <xdr:to>
      <xdr:col>72</xdr:col>
      <xdr:colOff>38100</xdr:colOff>
      <xdr:row>40</xdr:row>
      <xdr:rowOff>84546</xdr:rowOff>
    </xdr:to>
    <xdr:sp textlink="">
      <xdr:nvSpPr>
        <xdr:cNvPr id="327" name="楕円 326">
          <a:extLst>
            <a:ext uri="{FF2B5EF4-FFF2-40B4-BE49-F238E27FC236}">
              <a16:creationId xmlns:a16="http://schemas.microsoft.com/office/drawing/2014/main" id="{E46D9AF6-7BEA-4E81-98BE-634C16F18831}"/>
            </a:ext>
          </a:extLst>
        </xdr:cNvPr>
        <xdr:cNvSpPr/>
      </xdr:nvSpPr>
      <xdr:spPr>
        <a:xfrm>
          <a:off x="12029440" y="66923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79466</xdr:rowOff>
    </xdr:from>
    <xdr:to>
      <xdr:col>76</xdr:col>
      <xdr:colOff>114300</xdr:colOff>
      <xdr:row>40</xdr:row>
      <xdr:rowOff>33746</xdr:rowOff>
    </xdr:to>
    <xdr:cxnSp macro="">
      <xdr:nvCxnSpPr>
        <xdr:cNvPr id="328" name="直線コネクタ 327">
          <a:extLst>
            <a:ext uri="{FF2B5EF4-FFF2-40B4-BE49-F238E27FC236}">
              <a16:creationId xmlns:a16="http://schemas.microsoft.com/office/drawing/2014/main" id="{361CC4AD-3638-4FCF-A3D1-CAB0AAAFA2EE}"/>
            </a:ext>
          </a:extLst>
        </xdr:cNvPr>
        <xdr:cNvCxnSpPr/>
      </xdr:nvCxnSpPr>
      <xdr:spPr>
        <a:xfrm flipV="1">
          <a:off x="12072620" y="6617426"/>
          <a:ext cx="78232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textlink="">
      <xdr:nvSpPr>
        <xdr:cNvPr id="329" name="n_1aveValue【一般廃棄物処理施設】&#10;有形固定資産減価償却率">
          <a:extLst>
            <a:ext uri="{FF2B5EF4-FFF2-40B4-BE49-F238E27FC236}">
              <a16:creationId xmlns:a16="http://schemas.microsoft.com/office/drawing/2014/main" id="{E051ABE8-F34F-4AFC-806D-D1DBC5902273}"/>
            </a:ext>
          </a:extLst>
        </xdr:cNvPr>
        <xdr:cNvSpPr txBox="1"/>
      </xdr:nvSpPr>
      <xdr:spPr>
        <a:xfrm>
          <a:off x="13437244" y="623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textlink="">
      <xdr:nvSpPr>
        <xdr:cNvPr id="330" name="n_2aveValue【一般廃棄物処理施設】&#10;有形固定資産減価償却率">
          <a:extLst>
            <a:ext uri="{FF2B5EF4-FFF2-40B4-BE49-F238E27FC236}">
              <a16:creationId xmlns:a16="http://schemas.microsoft.com/office/drawing/2014/main" id="{F5F61918-093A-4067-B51B-C725DDF90E9A}"/>
            </a:ext>
          </a:extLst>
        </xdr:cNvPr>
        <xdr:cNvSpPr txBox="1"/>
      </xdr:nvSpPr>
      <xdr:spPr>
        <a:xfrm>
          <a:off x="12675244" y="617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textlink="">
      <xdr:nvSpPr>
        <xdr:cNvPr id="331" name="n_3aveValue【一般廃棄物処理施設】&#10;有形固定資産減価償却率">
          <a:extLst>
            <a:ext uri="{FF2B5EF4-FFF2-40B4-BE49-F238E27FC236}">
              <a16:creationId xmlns:a16="http://schemas.microsoft.com/office/drawing/2014/main" id="{5A12CCAB-55E7-4FA3-B5FC-0C2739107A0D}"/>
            </a:ext>
          </a:extLst>
        </xdr:cNvPr>
        <xdr:cNvSpPr txBox="1"/>
      </xdr:nvSpPr>
      <xdr:spPr>
        <a:xfrm>
          <a:off x="119005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textlink="">
      <xdr:nvSpPr>
        <xdr:cNvPr id="332" name="n_4aveValue【一般廃棄物処理施設】&#10;有形固定資産減価償却率">
          <a:extLst>
            <a:ext uri="{FF2B5EF4-FFF2-40B4-BE49-F238E27FC236}">
              <a16:creationId xmlns:a16="http://schemas.microsoft.com/office/drawing/2014/main" id="{78B99C75-5647-4509-BCF9-74378C5A5EB0}"/>
            </a:ext>
          </a:extLst>
        </xdr:cNvPr>
        <xdr:cNvSpPr txBox="1"/>
      </xdr:nvSpPr>
      <xdr:spPr>
        <a:xfrm>
          <a:off x="1110298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137721</xdr:rowOff>
    </xdr:from>
    <xdr:ext cx="405111" cy="259045"/>
    <xdr:sp textlink="">
      <xdr:nvSpPr>
        <xdr:cNvPr id="333" name="n_1mainValue【一般廃棄物処理施設】&#10;有形固定資産減価償却率">
          <a:extLst>
            <a:ext uri="{FF2B5EF4-FFF2-40B4-BE49-F238E27FC236}">
              <a16:creationId xmlns:a16="http://schemas.microsoft.com/office/drawing/2014/main" id="{E66BF9C0-F59E-48A5-BA89-4D8040B7DE3C}"/>
            </a:ext>
          </a:extLst>
        </xdr:cNvPr>
        <xdr:cNvSpPr txBox="1"/>
      </xdr:nvSpPr>
      <xdr:spPr>
        <a:xfrm>
          <a:off x="13437244" y="6843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121393</xdr:rowOff>
    </xdr:from>
    <xdr:ext cx="405111" cy="259045"/>
    <xdr:sp textlink="">
      <xdr:nvSpPr>
        <xdr:cNvPr id="334" name="n_2mainValue【一般廃棄物処理施設】&#10;有形固定資産減価償却率">
          <a:extLst>
            <a:ext uri="{FF2B5EF4-FFF2-40B4-BE49-F238E27FC236}">
              <a16:creationId xmlns:a16="http://schemas.microsoft.com/office/drawing/2014/main" id="{EC8EB070-D5BD-4765-928F-4B5CFBABCD3A}"/>
            </a:ext>
          </a:extLst>
        </xdr:cNvPr>
        <xdr:cNvSpPr txBox="1"/>
      </xdr:nvSpPr>
      <xdr:spPr>
        <a:xfrm>
          <a:off x="12675244"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75673</xdr:rowOff>
    </xdr:from>
    <xdr:ext cx="405111" cy="259045"/>
    <xdr:sp textlink="">
      <xdr:nvSpPr>
        <xdr:cNvPr id="335" name="n_3mainValue【一般廃棄物処理施設】&#10;有形固定資産減価償却率">
          <a:extLst>
            <a:ext uri="{FF2B5EF4-FFF2-40B4-BE49-F238E27FC236}">
              <a16:creationId xmlns:a16="http://schemas.microsoft.com/office/drawing/2014/main" id="{D9A90099-DF1B-4840-8F91-1F0A4CEA2433}"/>
            </a:ext>
          </a:extLst>
        </xdr:cNvPr>
        <xdr:cNvSpPr txBox="1"/>
      </xdr:nvSpPr>
      <xdr:spPr>
        <a:xfrm>
          <a:off x="11900544" y="678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336" name="正方形/長方形 335">
          <a:extLst>
            <a:ext uri="{FF2B5EF4-FFF2-40B4-BE49-F238E27FC236}">
              <a16:creationId xmlns:a16="http://schemas.microsoft.com/office/drawing/2014/main" id="{277AFE66-A1B9-40FC-B8E7-E3B4ED64599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337" name="正方形/長方形 336">
          <a:extLst>
            <a:ext uri="{FF2B5EF4-FFF2-40B4-BE49-F238E27FC236}">
              <a16:creationId xmlns:a16="http://schemas.microsoft.com/office/drawing/2014/main" id="{A4EBD3FF-7935-4465-A213-0AA84BE9918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338" name="正方形/長方形 337">
          <a:extLst>
            <a:ext uri="{FF2B5EF4-FFF2-40B4-BE49-F238E27FC236}">
              <a16:creationId xmlns:a16="http://schemas.microsoft.com/office/drawing/2014/main" id="{10E07C23-8947-4A0F-8642-31787D0BDDF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339" name="正方形/長方形 338">
          <a:extLst>
            <a:ext uri="{FF2B5EF4-FFF2-40B4-BE49-F238E27FC236}">
              <a16:creationId xmlns:a16="http://schemas.microsoft.com/office/drawing/2014/main" id="{CFA9451D-8BB4-4C88-95D7-CB35F85AD65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340" name="正方形/長方形 339">
          <a:extLst>
            <a:ext uri="{FF2B5EF4-FFF2-40B4-BE49-F238E27FC236}">
              <a16:creationId xmlns:a16="http://schemas.microsoft.com/office/drawing/2014/main" id="{245B29E7-2474-4F3D-BE70-A60EBF2C229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341" name="正方形/長方形 340">
          <a:extLst>
            <a:ext uri="{FF2B5EF4-FFF2-40B4-BE49-F238E27FC236}">
              <a16:creationId xmlns:a16="http://schemas.microsoft.com/office/drawing/2014/main" id="{87907274-BB51-40B5-ACAA-0DEC82F8BD3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342" name="正方形/長方形 341">
          <a:extLst>
            <a:ext uri="{FF2B5EF4-FFF2-40B4-BE49-F238E27FC236}">
              <a16:creationId xmlns:a16="http://schemas.microsoft.com/office/drawing/2014/main" id="{0E039844-6541-4DCF-B6B3-8B15E177CF6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343" name="正方形/長方形 342">
          <a:extLst>
            <a:ext uri="{FF2B5EF4-FFF2-40B4-BE49-F238E27FC236}">
              <a16:creationId xmlns:a16="http://schemas.microsoft.com/office/drawing/2014/main" id="{72BBF3B2-C763-4E32-916A-550C954BE43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344" name="テキスト ボックス 343">
          <a:extLst>
            <a:ext uri="{FF2B5EF4-FFF2-40B4-BE49-F238E27FC236}">
              <a16:creationId xmlns:a16="http://schemas.microsoft.com/office/drawing/2014/main" id="{EA641A9A-E74F-4AB8-8ECE-87F60A1EDCA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5" name="直線コネクタ 344">
          <a:extLst>
            <a:ext uri="{FF2B5EF4-FFF2-40B4-BE49-F238E27FC236}">
              <a16:creationId xmlns:a16="http://schemas.microsoft.com/office/drawing/2014/main" id="{1418BC98-53E3-47CC-A7FF-500CD7969DF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6" name="直線コネクタ 345">
          <a:extLst>
            <a:ext uri="{FF2B5EF4-FFF2-40B4-BE49-F238E27FC236}">
              <a16:creationId xmlns:a16="http://schemas.microsoft.com/office/drawing/2014/main" id="{4A041E69-F7F1-4419-A37A-D5300525ED9E}"/>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textlink="">
      <xdr:nvSpPr>
        <xdr:cNvPr id="347" name="テキスト ボックス 346">
          <a:extLst>
            <a:ext uri="{FF2B5EF4-FFF2-40B4-BE49-F238E27FC236}">
              <a16:creationId xmlns:a16="http://schemas.microsoft.com/office/drawing/2014/main" id="{CB29A00F-FABF-4CD4-B7C6-97F049C86282}"/>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48" name="直線コネクタ 347">
          <a:extLst>
            <a:ext uri="{FF2B5EF4-FFF2-40B4-BE49-F238E27FC236}">
              <a16:creationId xmlns:a16="http://schemas.microsoft.com/office/drawing/2014/main" id="{C4F70A52-F418-4FD5-BB79-AC9E0418002A}"/>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textlink="">
      <xdr:nvSpPr>
        <xdr:cNvPr id="349" name="テキスト ボックス 348">
          <a:extLst>
            <a:ext uri="{FF2B5EF4-FFF2-40B4-BE49-F238E27FC236}">
              <a16:creationId xmlns:a16="http://schemas.microsoft.com/office/drawing/2014/main" id="{826608CE-8C13-4A8A-AAB1-FD75FE387166}"/>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0" name="直線コネクタ 349">
          <a:extLst>
            <a:ext uri="{FF2B5EF4-FFF2-40B4-BE49-F238E27FC236}">
              <a16:creationId xmlns:a16="http://schemas.microsoft.com/office/drawing/2014/main" id="{17FFB843-3769-47AE-B191-5E9EBB743F1B}"/>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textlink="">
      <xdr:nvSpPr>
        <xdr:cNvPr id="351" name="テキスト ボックス 350">
          <a:extLst>
            <a:ext uri="{FF2B5EF4-FFF2-40B4-BE49-F238E27FC236}">
              <a16:creationId xmlns:a16="http://schemas.microsoft.com/office/drawing/2014/main" id="{DEAAF59F-F7FE-4EF5-B964-1C0344607708}"/>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2" name="直線コネクタ 351">
          <a:extLst>
            <a:ext uri="{FF2B5EF4-FFF2-40B4-BE49-F238E27FC236}">
              <a16:creationId xmlns:a16="http://schemas.microsoft.com/office/drawing/2014/main" id="{8695BB21-77C7-48C4-9AF4-58CB37F7ED1C}"/>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textlink="">
      <xdr:nvSpPr>
        <xdr:cNvPr id="353" name="テキスト ボックス 352">
          <a:extLst>
            <a:ext uri="{FF2B5EF4-FFF2-40B4-BE49-F238E27FC236}">
              <a16:creationId xmlns:a16="http://schemas.microsoft.com/office/drawing/2014/main" id="{DC8CD0FC-39CA-492D-B20D-2A567A694DD6}"/>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4" name="直線コネクタ 353">
          <a:extLst>
            <a:ext uri="{FF2B5EF4-FFF2-40B4-BE49-F238E27FC236}">
              <a16:creationId xmlns:a16="http://schemas.microsoft.com/office/drawing/2014/main" id="{80137BFD-09D1-4AC2-A689-53AEA92FF0F7}"/>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textlink="">
      <xdr:nvSpPr>
        <xdr:cNvPr id="355" name="テキスト ボックス 354">
          <a:extLst>
            <a:ext uri="{FF2B5EF4-FFF2-40B4-BE49-F238E27FC236}">
              <a16:creationId xmlns:a16="http://schemas.microsoft.com/office/drawing/2014/main" id="{2D493CF9-600E-4A86-AE6F-9C65AABC1145}"/>
            </a:ext>
          </a:extLst>
        </xdr:cNvPr>
        <xdr:cNvSpPr txBox="1"/>
      </xdr:nvSpPr>
      <xdr:spPr>
        <a:xfrm>
          <a:off x="15499308" y="571538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6" name="直線コネクタ 355">
          <a:extLst>
            <a:ext uri="{FF2B5EF4-FFF2-40B4-BE49-F238E27FC236}">
              <a16:creationId xmlns:a16="http://schemas.microsoft.com/office/drawing/2014/main" id="{95BC7A9D-B441-4197-8181-354F727CCA5E}"/>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textlink="">
      <xdr:nvSpPr>
        <xdr:cNvPr id="357" name="テキスト ボックス 356">
          <a:extLst>
            <a:ext uri="{FF2B5EF4-FFF2-40B4-BE49-F238E27FC236}">
              <a16:creationId xmlns:a16="http://schemas.microsoft.com/office/drawing/2014/main" id="{E60A6E1E-F99F-4C64-B153-209E848306FF}"/>
            </a:ext>
          </a:extLst>
        </xdr:cNvPr>
        <xdr:cNvSpPr txBox="1"/>
      </xdr:nvSpPr>
      <xdr:spPr>
        <a:xfrm>
          <a:off x="15499308" y="539642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8" name="直線コネクタ 357">
          <a:extLst>
            <a:ext uri="{FF2B5EF4-FFF2-40B4-BE49-F238E27FC236}">
              <a16:creationId xmlns:a16="http://schemas.microsoft.com/office/drawing/2014/main" id="{FB05187D-87BC-4DCA-96BA-E9D09E165AF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textlink="">
      <xdr:nvSpPr>
        <xdr:cNvPr id="359" name="テキスト ボックス 358">
          <a:extLst>
            <a:ext uri="{FF2B5EF4-FFF2-40B4-BE49-F238E27FC236}">
              <a16:creationId xmlns:a16="http://schemas.microsoft.com/office/drawing/2014/main" id="{18A729BA-AC0B-42E0-8DF1-05F768645C3F}"/>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360" name="【一般廃棄物処理施設】&#10;一人当たり有形固定資産（償却資産）額グラフ枠">
          <a:extLst>
            <a:ext uri="{FF2B5EF4-FFF2-40B4-BE49-F238E27FC236}">
              <a16:creationId xmlns:a16="http://schemas.microsoft.com/office/drawing/2014/main" id="{163E7FBF-A203-48C8-B58D-5BA17E9D070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361" name="直線コネクタ 360">
          <a:extLst>
            <a:ext uri="{FF2B5EF4-FFF2-40B4-BE49-F238E27FC236}">
              <a16:creationId xmlns:a16="http://schemas.microsoft.com/office/drawing/2014/main" id="{FB35E89A-532E-4FD8-9F45-E697BEDD5C65}"/>
            </a:ext>
          </a:extLst>
        </xdr:cNvPr>
        <xdr:cNvCxnSpPr/>
      </xdr:nvCxnSpPr>
      <xdr:spPr>
        <a:xfrm flipV="1">
          <a:off x="19509104" y="5676722"/>
          <a:ext cx="0" cy="145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textlink="">
      <xdr:nvSpPr>
        <xdr:cNvPr id="362" name="【一般廃棄物処理施設】&#10;一人当たり有形固定資産（償却資産）額最小値テキスト">
          <a:extLst>
            <a:ext uri="{FF2B5EF4-FFF2-40B4-BE49-F238E27FC236}">
              <a16:creationId xmlns:a16="http://schemas.microsoft.com/office/drawing/2014/main" id="{5072B8E4-E2FA-4EA5-B149-2F5C0A1005CB}"/>
            </a:ext>
          </a:extLst>
        </xdr:cNvPr>
        <xdr:cNvSpPr txBox="1"/>
      </xdr:nvSpPr>
      <xdr:spPr>
        <a:xfrm>
          <a:off x="19547840" y="71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363" name="直線コネクタ 362">
          <a:extLst>
            <a:ext uri="{FF2B5EF4-FFF2-40B4-BE49-F238E27FC236}">
              <a16:creationId xmlns:a16="http://schemas.microsoft.com/office/drawing/2014/main" id="{5D1833EC-7BA7-4AE6-BD0D-BB19EA8CC76A}"/>
            </a:ext>
          </a:extLst>
        </xdr:cNvPr>
        <xdr:cNvCxnSpPr/>
      </xdr:nvCxnSpPr>
      <xdr:spPr>
        <a:xfrm>
          <a:off x="19443700" y="7131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textlink="">
      <xdr:nvSpPr>
        <xdr:cNvPr id="364" name="【一般廃棄物処理施設】&#10;一人当たり有形固定資産（償却資産）額最大値テキスト">
          <a:extLst>
            <a:ext uri="{FF2B5EF4-FFF2-40B4-BE49-F238E27FC236}">
              <a16:creationId xmlns:a16="http://schemas.microsoft.com/office/drawing/2014/main" id="{391943BA-E50D-4586-8CA7-1AABDB908FF4}"/>
            </a:ext>
          </a:extLst>
        </xdr:cNvPr>
        <xdr:cNvSpPr txBox="1"/>
      </xdr:nvSpPr>
      <xdr:spPr>
        <a:xfrm>
          <a:off x="19547840" y="5455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365" name="直線コネクタ 364">
          <a:extLst>
            <a:ext uri="{FF2B5EF4-FFF2-40B4-BE49-F238E27FC236}">
              <a16:creationId xmlns:a16="http://schemas.microsoft.com/office/drawing/2014/main" id="{0BF9F928-732C-4973-97A6-DD2A023C4BDC}"/>
            </a:ext>
          </a:extLst>
        </xdr:cNvPr>
        <xdr:cNvCxnSpPr/>
      </xdr:nvCxnSpPr>
      <xdr:spPr>
        <a:xfrm>
          <a:off x="19443700" y="56767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textlink="">
      <xdr:nvSpPr>
        <xdr:cNvPr id="366" name="【一般廃棄物処理施設】&#10;一人当たり有形固定資産（償却資産）額平均値テキスト">
          <a:extLst>
            <a:ext uri="{FF2B5EF4-FFF2-40B4-BE49-F238E27FC236}">
              <a16:creationId xmlns:a16="http://schemas.microsoft.com/office/drawing/2014/main" id="{BBBFF94B-974E-414C-9DFD-051555F6305A}"/>
            </a:ext>
          </a:extLst>
        </xdr:cNvPr>
        <xdr:cNvSpPr txBox="1"/>
      </xdr:nvSpPr>
      <xdr:spPr>
        <a:xfrm>
          <a:off x="19547840" y="6723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textlink="">
      <xdr:nvSpPr>
        <xdr:cNvPr id="367" name="フローチャート: 判断 366">
          <a:extLst>
            <a:ext uri="{FF2B5EF4-FFF2-40B4-BE49-F238E27FC236}">
              <a16:creationId xmlns:a16="http://schemas.microsoft.com/office/drawing/2014/main" id="{5859CDD9-66FC-4BF0-B545-2966FA4AC6F5}"/>
            </a:ext>
          </a:extLst>
        </xdr:cNvPr>
        <xdr:cNvSpPr/>
      </xdr:nvSpPr>
      <xdr:spPr>
        <a:xfrm>
          <a:off x="19458940" y="6872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textlink="">
      <xdr:nvSpPr>
        <xdr:cNvPr id="368" name="フローチャート: 判断 367">
          <a:extLst>
            <a:ext uri="{FF2B5EF4-FFF2-40B4-BE49-F238E27FC236}">
              <a16:creationId xmlns:a16="http://schemas.microsoft.com/office/drawing/2014/main" id="{FAD7B7F3-7A76-457C-B7C5-181BA16CA3BC}"/>
            </a:ext>
          </a:extLst>
        </xdr:cNvPr>
        <xdr:cNvSpPr/>
      </xdr:nvSpPr>
      <xdr:spPr>
        <a:xfrm>
          <a:off x="18735040" y="68863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textlink="">
      <xdr:nvSpPr>
        <xdr:cNvPr id="369" name="フローチャート: 判断 368">
          <a:extLst>
            <a:ext uri="{FF2B5EF4-FFF2-40B4-BE49-F238E27FC236}">
              <a16:creationId xmlns:a16="http://schemas.microsoft.com/office/drawing/2014/main" id="{26B5D469-29C1-47B2-A54C-F4FBC4FB3349}"/>
            </a:ext>
          </a:extLst>
        </xdr:cNvPr>
        <xdr:cNvSpPr/>
      </xdr:nvSpPr>
      <xdr:spPr>
        <a:xfrm>
          <a:off x="17937480" y="689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textlink="">
      <xdr:nvSpPr>
        <xdr:cNvPr id="370" name="フローチャート: 判断 369">
          <a:extLst>
            <a:ext uri="{FF2B5EF4-FFF2-40B4-BE49-F238E27FC236}">
              <a16:creationId xmlns:a16="http://schemas.microsoft.com/office/drawing/2014/main" id="{CE1EFC65-A546-4F85-9882-1E6F1AA4673C}"/>
            </a:ext>
          </a:extLst>
        </xdr:cNvPr>
        <xdr:cNvSpPr/>
      </xdr:nvSpPr>
      <xdr:spPr>
        <a:xfrm>
          <a:off x="17162780" y="691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textlink="">
      <xdr:nvSpPr>
        <xdr:cNvPr id="371" name="フローチャート: 判断 370">
          <a:extLst>
            <a:ext uri="{FF2B5EF4-FFF2-40B4-BE49-F238E27FC236}">
              <a16:creationId xmlns:a16="http://schemas.microsoft.com/office/drawing/2014/main" id="{2041FBD4-8C5D-4E89-B174-EDF0ADA38E8C}"/>
            </a:ext>
          </a:extLst>
        </xdr:cNvPr>
        <xdr:cNvSpPr/>
      </xdr:nvSpPr>
      <xdr:spPr>
        <a:xfrm>
          <a:off x="16388080" y="69146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372" name="テキスト ボックス 371">
          <a:extLst>
            <a:ext uri="{FF2B5EF4-FFF2-40B4-BE49-F238E27FC236}">
              <a16:creationId xmlns:a16="http://schemas.microsoft.com/office/drawing/2014/main" id="{F60FCF14-F0FE-4626-9CDB-D1E52D4A173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373" name="テキスト ボックス 372">
          <a:extLst>
            <a:ext uri="{FF2B5EF4-FFF2-40B4-BE49-F238E27FC236}">
              <a16:creationId xmlns:a16="http://schemas.microsoft.com/office/drawing/2014/main" id="{1FA7A721-6B46-4488-9B84-26C3E1151C8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374" name="テキスト ボックス 373">
          <a:extLst>
            <a:ext uri="{FF2B5EF4-FFF2-40B4-BE49-F238E27FC236}">
              <a16:creationId xmlns:a16="http://schemas.microsoft.com/office/drawing/2014/main" id="{76BFAE4E-AAD3-41C4-9809-B2D4B2726A7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375" name="テキスト ボックス 374">
          <a:extLst>
            <a:ext uri="{FF2B5EF4-FFF2-40B4-BE49-F238E27FC236}">
              <a16:creationId xmlns:a16="http://schemas.microsoft.com/office/drawing/2014/main" id="{EE7E212C-2FA3-43E7-8597-24688286A0D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376" name="テキスト ボックス 375">
          <a:extLst>
            <a:ext uri="{FF2B5EF4-FFF2-40B4-BE49-F238E27FC236}">
              <a16:creationId xmlns:a16="http://schemas.microsoft.com/office/drawing/2014/main" id="{6036E7C1-8D58-4434-AF72-FA601CCB332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113628</xdr:rowOff>
    </xdr:from>
    <xdr:to>
      <xdr:col>116</xdr:col>
      <xdr:colOff>114300</xdr:colOff>
      <xdr:row>42</xdr:row>
      <xdr:rowOff>43778</xdr:rowOff>
    </xdr:to>
    <xdr:sp textlink="">
      <xdr:nvSpPr>
        <xdr:cNvPr id="377" name="楕円 376">
          <a:extLst>
            <a:ext uri="{FF2B5EF4-FFF2-40B4-BE49-F238E27FC236}">
              <a16:creationId xmlns:a16="http://schemas.microsoft.com/office/drawing/2014/main" id="{2BFE8971-E5B3-4A96-AE91-35A97BE16F72}"/>
            </a:ext>
          </a:extLst>
        </xdr:cNvPr>
        <xdr:cNvSpPr/>
      </xdr:nvSpPr>
      <xdr:spPr>
        <a:xfrm>
          <a:off x="19458940" y="6986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28555</xdr:rowOff>
    </xdr:from>
    <xdr:ext cx="534377" cy="259045"/>
    <xdr:sp textlink="">
      <xdr:nvSpPr>
        <xdr:cNvPr id="378" name="【一般廃棄物処理施設】&#10;一人当たり有形固定資産（償却資産）額該当値テキスト">
          <a:extLst>
            <a:ext uri="{FF2B5EF4-FFF2-40B4-BE49-F238E27FC236}">
              <a16:creationId xmlns:a16="http://schemas.microsoft.com/office/drawing/2014/main" id="{C9739E50-9BDB-49A3-8F28-A63663ADFBD3}"/>
            </a:ext>
          </a:extLst>
        </xdr:cNvPr>
        <xdr:cNvSpPr txBox="1"/>
      </xdr:nvSpPr>
      <xdr:spPr>
        <a:xfrm>
          <a:off x="19547840" y="690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116261</xdr:rowOff>
    </xdr:from>
    <xdr:to>
      <xdr:col>112</xdr:col>
      <xdr:colOff>38100</xdr:colOff>
      <xdr:row>42</xdr:row>
      <xdr:rowOff>46411</xdr:rowOff>
    </xdr:to>
    <xdr:sp textlink="">
      <xdr:nvSpPr>
        <xdr:cNvPr id="379" name="楕円 378">
          <a:extLst>
            <a:ext uri="{FF2B5EF4-FFF2-40B4-BE49-F238E27FC236}">
              <a16:creationId xmlns:a16="http://schemas.microsoft.com/office/drawing/2014/main" id="{9780AB22-3FC8-43E8-ABA7-DDDA4B94561F}"/>
            </a:ext>
          </a:extLst>
        </xdr:cNvPr>
        <xdr:cNvSpPr/>
      </xdr:nvSpPr>
      <xdr:spPr>
        <a:xfrm>
          <a:off x="18735040" y="69895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164428</xdr:rowOff>
    </xdr:from>
    <xdr:to>
      <xdr:col>116</xdr:col>
      <xdr:colOff>63500</xdr:colOff>
      <xdr:row>41</xdr:row>
      <xdr:rowOff>167061</xdr:rowOff>
    </xdr:to>
    <xdr:cxnSp macro="">
      <xdr:nvCxnSpPr>
        <xdr:cNvPr id="380" name="直線コネクタ 379">
          <a:extLst>
            <a:ext uri="{FF2B5EF4-FFF2-40B4-BE49-F238E27FC236}">
              <a16:creationId xmlns:a16="http://schemas.microsoft.com/office/drawing/2014/main" id="{367516B5-FB81-4730-B04D-A745FAA2401C}"/>
            </a:ext>
          </a:extLst>
        </xdr:cNvPr>
        <xdr:cNvCxnSpPr/>
      </xdr:nvCxnSpPr>
      <xdr:spPr>
        <a:xfrm flipV="1">
          <a:off x="18778220" y="7037668"/>
          <a:ext cx="731520" cy="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101022</xdr:rowOff>
    </xdr:from>
    <xdr:to>
      <xdr:col>107</xdr:col>
      <xdr:colOff>101600</xdr:colOff>
      <xdr:row>42</xdr:row>
      <xdr:rowOff>31172</xdr:rowOff>
    </xdr:to>
    <xdr:sp textlink="">
      <xdr:nvSpPr>
        <xdr:cNvPr id="381" name="楕円 380">
          <a:extLst>
            <a:ext uri="{FF2B5EF4-FFF2-40B4-BE49-F238E27FC236}">
              <a16:creationId xmlns:a16="http://schemas.microsoft.com/office/drawing/2014/main" id="{826AB7A8-2BE8-4E78-8BE1-9AD2FA4E9BD1}"/>
            </a:ext>
          </a:extLst>
        </xdr:cNvPr>
        <xdr:cNvSpPr/>
      </xdr:nvSpPr>
      <xdr:spPr>
        <a:xfrm>
          <a:off x="17937480" y="6974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151822</xdr:rowOff>
    </xdr:from>
    <xdr:to>
      <xdr:col>111</xdr:col>
      <xdr:colOff>177800</xdr:colOff>
      <xdr:row>41</xdr:row>
      <xdr:rowOff>167061</xdr:rowOff>
    </xdr:to>
    <xdr:cxnSp macro="">
      <xdr:nvCxnSpPr>
        <xdr:cNvPr id="382" name="直線コネクタ 381">
          <a:extLst>
            <a:ext uri="{FF2B5EF4-FFF2-40B4-BE49-F238E27FC236}">
              <a16:creationId xmlns:a16="http://schemas.microsoft.com/office/drawing/2014/main" id="{4993297D-4EFC-4E7C-A49E-B0FB49E4AE0D}"/>
            </a:ext>
          </a:extLst>
        </xdr:cNvPr>
        <xdr:cNvCxnSpPr/>
      </xdr:nvCxnSpPr>
      <xdr:spPr>
        <a:xfrm>
          <a:off x="17988280" y="7025062"/>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63910</xdr:rowOff>
    </xdr:from>
    <xdr:to>
      <xdr:col>102</xdr:col>
      <xdr:colOff>165100</xdr:colOff>
      <xdr:row>41</xdr:row>
      <xdr:rowOff>165510</xdr:rowOff>
    </xdr:to>
    <xdr:sp textlink="">
      <xdr:nvSpPr>
        <xdr:cNvPr id="383" name="楕円 382">
          <a:extLst>
            <a:ext uri="{FF2B5EF4-FFF2-40B4-BE49-F238E27FC236}">
              <a16:creationId xmlns:a16="http://schemas.microsoft.com/office/drawing/2014/main" id="{D68A87B5-70E2-4C45-A702-7889F8E1EABB}"/>
            </a:ext>
          </a:extLst>
        </xdr:cNvPr>
        <xdr:cNvSpPr/>
      </xdr:nvSpPr>
      <xdr:spPr>
        <a:xfrm>
          <a:off x="17162780" y="69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114710</xdr:rowOff>
    </xdr:from>
    <xdr:to>
      <xdr:col>107</xdr:col>
      <xdr:colOff>50800</xdr:colOff>
      <xdr:row>41</xdr:row>
      <xdr:rowOff>151822</xdr:rowOff>
    </xdr:to>
    <xdr:cxnSp macro="">
      <xdr:nvCxnSpPr>
        <xdr:cNvPr id="384" name="直線コネクタ 383">
          <a:extLst>
            <a:ext uri="{FF2B5EF4-FFF2-40B4-BE49-F238E27FC236}">
              <a16:creationId xmlns:a16="http://schemas.microsoft.com/office/drawing/2014/main" id="{99CCFBBA-155B-4B6F-AAA5-7183A1442C50}"/>
            </a:ext>
          </a:extLst>
        </xdr:cNvPr>
        <xdr:cNvCxnSpPr/>
      </xdr:nvCxnSpPr>
      <xdr:spPr>
        <a:xfrm>
          <a:off x="17213580" y="6987950"/>
          <a:ext cx="774700" cy="3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textlink="">
      <xdr:nvSpPr>
        <xdr:cNvPr id="385" name="n_1aveValue【一般廃棄物処理施設】&#10;一人当たり有形固定資産（償却資産）額">
          <a:extLst>
            <a:ext uri="{FF2B5EF4-FFF2-40B4-BE49-F238E27FC236}">
              <a16:creationId xmlns:a16="http://schemas.microsoft.com/office/drawing/2014/main" id="{AECE9A6F-232E-43B6-930F-4AB080BD73CF}"/>
            </a:ext>
          </a:extLst>
        </xdr:cNvPr>
        <xdr:cNvSpPr txBox="1"/>
      </xdr:nvSpPr>
      <xdr:spPr>
        <a:xfrm>
          <a:off x="18496495" y="666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textlink="">
      <xdr:nvSpPr>
        <xdr:cNvPr id="386" name="n_2aveValue【一般廃棄物処理施設】&#10;一人当たり有形固定資産（償却資産）額">
          <a:extLst>
            <a:ext uri="{FF2B5EF4-FFF2-40B4-BE49-F238E27FC236}">
              <a16:creationId xmlns:a16="http://schemas.microsoft.com/office/drawing/2014/main" id="{772D36E9-341C-4AB9-8C72-8AA71989809C}"/>
            </a:ext>
          </a:extLst>
        </xdr:cNvPr>
        <xdr:cNvSpPr txBox="1"/>
      </xdr:nvSpPr>
      <xdr:spPr>
        <a:xfrm>
          <a:off x="17734495" y="667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textlink="">
      <xdr:nvSpPr>
        <xdr:cNvPr id="387" name="n_3aveValue【一般廃棄物処理施設】&#10;一人当たり有形固定資産（償却資産）額">
          <a:extLst>
            <a:ext uri="{FF2B5EF4-FFF2-40B4-BE49-F238E27FC236}">
              <a16:creationId xmlns:a16="http://schemas.microsoft.com/office/drawing/2014/main" id="{0B834555-D528-4359-9E16-1FA4BF41A55D}"/>
            </a:ext>
          </a:extLst>
        </xdr:cNvPr>
        <xdr:cNvSpPr txBox="1"/>
      </xdr:nvSpPr>
      <xdr:spPr>
        <a:xfrm>
          <a:off x="16936935" y="669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textlink="">
      <xdr:nvSpPr>
        <xdr:cNvPr id="388" name="n_4aveValue【一般廃棄物処理施設】&#10;一人当たり有形固定資産（償却資産）額">
          <a:extLst>
            <a:ext uri="{FF2B5EF4-FFF2-40B4-BE49-F238E27FC236}">
              <a16:creationId xmlns:a16="http://schemas.microsoft.com/office/drawing/2014/main" id="{F322E7C8-8809-4073-901B-E85B60CEBEF5}"/>
            </a:ext>
          </a:extLst>
        </xdr:cNvPr>
        <xdr:cNvSpPr txBox="1"/>
      </xdr:nvSpPr>
      <xdr:spPr>
        <a:xfrm>
          <a:off x="16162235" y="669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37538</xdr:rowOff>
    </xdr:from>
    <xdr:ext cx="534377" cy="259045"/>
    <xdr:sp textlink="">
      <xdr:nvSpPr>
        <xdr:cNvPr id="389" name="n_1mainValue【一般廃棄物処理施設】&#10;一人当たり有形固定資産（償却資産）額">
          <a:extLst>
            <a:ext uri="{FF2B5EF4-FFF2-40B4-BE49-F238E27FC236}">
              <a16:creationId xmlns:a16="http://schemas.microsoft.com/office/drawing/2014/main" id="{5487EA27-B0F5-44E4-97EA-9346AFAC503D}"/>
            </a:ext>
          </a:extLst>
        </xdr:cNvPr>
        <xdr:cNvSpPr txBox="1"/>
      </xdr:nvSpPr>
      <xdr:spPr>
        <a:xfrm>
          <a:off x="18528811" y="707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42</xdr:row>
      <xdr:rowOff>22299</xdr:rowOff>
    </xdr:from>
    <xdr:ext cx="599010" cy="259045"/>
    <xdr:sp textlink="">
      <xdr:nvSpPr>
        <xdr:cNvPr id="390" name="n_2mainValue【一般廃棄物処理施設】&#10;一人当たり有形固定資産（償却資産）額">
          <a:extLst>
            <a:ext uri="{FF2B5EF4-FFF2-40B4-BE49-F238E27FC236}">
              <a16:creationId xmlns:a16="http://schemas.microsoft.com/office/drawing/2014/main" id="{D1E991E6-436A-443C-9361-DE2A37D807CD}"/>
            </a:ext>
          </a:extLst>
        </xdr:cNvPr>
        <xdr:cNvSpPr txBox="1"/>
      </xdr:nvSpPr>
      <xdr:spPr>
        <a:xfrm>
          <a:off x="17734495" y="706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156637</xdr:rowOff>
    </xdr:from>
    <xdr:ext cx="599010" cy="259045"/>
    <xdr:sp textlink="">
      <xdr:nvSpPr>
        <xdr:cNvPr id="391" name="n_3mainValue【一般廃棄物処理施設】&#10;一人当たり有形固定資産（償却資産）額">
          <a:extLst>
            <a:ext uri="{FF2B5EF4-FFF2-40B4-BE49-F238E27FC236}">
              <a16:creationId xmlns:a16="http://schemas.microsoft.com/office/drawing/2014/main" id="{DB39EE52-B68F-46A5-9978-7DB374BDEAF2}"/>
            </a:ext>
          </a:extLst>
        </xdr:cNvPr>
        <xdr:cNvSpPr txBox="1"/>
      </xdr:nvSpPr>
      <xdr:spPr>
        <a:xfrm>
          <a:off x="16936935" y="702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392" name="正方形/長方形 391">
          <a:extLst>
            <a:ext uri="{FF2B5EF4-FFF2-40B4-BE49-F238E27FC236}">
              <a16:creationId xmlns:a16="http://schemas.microsoft.com/office/drawing/2014/main" id="{1C1B70BF-4556-4F70-A0AA-70B1EEA8868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393" name="正方形/長方形 392">
          <a:extLst>
            <a:ext uri="{FF2B5EF4-FFF2-40B4-BE49-F238E27FC236}">
              <a16:creationId xmlns:a16="http://schemas.microsoft.com/office/drawing/2014/main" id="{560C6343-B617-4B7A-8259-8CC2E92803A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394" name="正方形/長方形 393">
          <a:extLst>
            <a:ext uri="{FF2B5EF4-FFF2-40B4-BE49-F238E27FC236}">
              <a16:creationId xmlns:a16="http://schemas.microsoft.com/office/drawing/2014/main" id="{84771194-8536-4C6C-973B-904773A0C82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395" name="正方形/長方形 394">
          <a:extLst>
            <a:ext uri="{FF2B5EF4-FFF2-40B4-BE49-F238E27FC236}">
              <a16:creationId xmlns:a16="http://schemas.microsoft.com/office/drawing/2014/main" id="{51E6CEB0-91CE-4F7A-BE3E-ACEA763D0BB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396" name="正方形/長方形 395">
          <a:extLst>
            <a:ext uri="{FF2B5EF4-FFF2-40B4-BE49-F238E27FC236}">
              <a16:creationId xmlns:a16="http://schemas.microsoft.com/office/drawing/2014/main" id="{DB9566F8-53EB-4D05-8397-937DFD02F3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397" name="正方形/長方形 396">
          <a:extLst>
            <a:ext uri="{FF2B5EF4-FFF2-40B4-BE49-F238E27FC236}">
              <a16:creationId xmlns:a16="http://schemas.microsoft.com/office/drawing/2014/main" id="{A8C4C9D2-D2DE-4433-B53D-D6BCD89BEFE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398" name="正方形/長方形 397">
          <a:extLst>
            <a:ext uri="{FF2B5EF4-FFF2-40B4-BE49-F238E27FC236}">
              <a16:creationId xmlns:a16="http://schemas.microsoft.com/office/drawing/2014/main" id="{B71556E5-EE64-41C7-93C9-B53EB890FA6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399" name="正方形/長方形 398">
          <a:extLst>
            <a:ext uri="{FF2B5EF4-FFF2-40B4-BE49-F238E27FC236}">
              <a16:creationId xmlns:a16="http://schemas.microsoft.com/office/drawing/2014/main" id="{B7D2342C-4AFA-4F26-98DA-FC8EC83D46F7}"/>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400" name="テキスト ボックス 399">
          <a:extLst>
            <a:ext uri="{FF2B5EF4-FFF2-40B4-BE49-F238E27FC236}">
              <a16:creationId xmlns:a16="http://schemas.microsoft.com/office/drawing/2014/main" id="{9C8BC766-7648-44DD-B897-A1416483B1A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1" name="直線コネクタ 400">
          <a:extLst>
            <a:ext uri="{FF2B5EF4-FFF2-40B4-BE49-F238E27FC236}">
              <a16:creationId xmlns:a16="http://schemas.microsoft.com/office/drawing/2014/main" id="{DFE1574F-7E26-4A06-8B8E-A3464D997FB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402" name="テキスト ボックス 401">
          <a:extLst>
            <a:ext uri="{FF2B5EF4-FFF2-40B4-BE49-F238E27FC236}">
              <a16:creationId xmlns:a16="http://schemas.microsoft.com/office/drawing/2014/main" id="{03C61B87-BCAD-42F2-840A-976E5DF86D0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3" name="直線コネクタ 402">
          <a:extLst>
            <a:ext uri="{FF2B5EF4-FFF2-40B4-BE49-F238E27FC236}">
              <a16:creationId xmlns:a16="http://schemas.microsoft.com/office/drawing/2014/main" id="{4CEB6F08-66CB-43E5-9CA3-57DD8E146066}"/>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textlink="">
      <xdr:nvSpPr>
        <xdr:cNvPr id="404" name="テキスト ボックス 403">
          <a:extLst>
            <a:ext uri="{FF2B5EF4-FFF2-40B4-BE49-F238E27FC236}">
              <a16:creationId xmlns:a16="http://schemas.microsoft.com/office/drawing/2014/main" id="{1A2D293E-9266-45A8-BF94-22666A00026A}"/>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5" name="直線コネクタ 404">
          <a:extLst>
            <a:ext uri="{FF2B5EF4-FFF2-40B4-BE49-F238E27FC236}">
              <a16:creationId xmlns:a16="http://schemas.microsoft.com/office/drawing/2014/main" id="{2A767F34-5FE4-4422-AF7B-6BD5BCBA101A}"/>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textlink="">
      <xdr:nvSpPr>
        <xdr:cNvPr id="406" name="テキスト ボックス 405">
          <a:extLst>
            <a:ext uri="{FF2B5EF4-FFF2-40B4-BE49-F238E27FC236}">
              <a16:creationId xmlns:a16="http://schemas.microsoft.com/office/drawing/2014/main" id="{73DC7A53-5F50-4785-B88A-937DDCDC42DE}"/>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7" name="直線コネクタ 406">
          <a:extLst>
            <a:ext uri="{FF2B5EF4-FFF2-40B4-BE49-F238E27FC236}">
              <a16:creationId xmlns:a16="http://schemas.microsoft.com/office/drawing/2014/main" id="{EFCD2330-A232-4B1C-93A5-88D1F8EC76F7}"/>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textlink="">
      <xdr:nvSpPr>
        <xdr:cNvPr id="408" name="テキスト ボックス 407">
          <a:extLst>
            <a:ext uri="{FF2B5EF4-FFF2-40B4-BE49-F238E27FC236}">
              <a16:creationId xmlns:a16="http://schemas.microsoft.com/office/drawing/2014/main" id="{52D6EAE7-69E7-4BC9-A5F4-3A1F9C5C74A2}"/>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9" name="直線コネクタ 408">
          <a:extLst>
            <a:ext uri="{FF2B5EF4-FFF2-40B4-BE49-F238E27FC236}">
              <a16:creationId xmlns:a16="http://schemas.microsoft.com/office/drawing/2014/main" id="{2732C5BC-6BF5-4875-8BCC-2DF6C406EC03}"/>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textlink="">
      <xdr:nvSpPr>
        <xdr:cNvPr id="410" name="テキスト ボックス 409">
          <a:extLst>
            <a:ext uri="{FF2B5EF4-FFF2-40B4-BE49-F238E27FC236}">
              <a16:creationId xmlns:a16="http://schemas.microsoft.com/office/drawing/2014/main" id="{1EA1722F-D9D1-4CD9-8503-854061720ED5}"/>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1" name="直線コネクタ 410">
          <a:extLst>
            <a:ext uri="{FF2B5EF4-FFF2-40B4-BE49-F238E27FC236}">
              <a16:creationId xmlns:a16="http://schemas.microsoft.com/office/drawing/2014/main" id="{CE62145C-397E-479D-8084-C50E5CD3D92A}"/>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textlink="">
      <xdr:nvSpPr>
        <xdr:cNvPr id="412" name="テキスト ボックス 411">
          <a:extLst>
            <a:ext uri="{FF2B5EF4-FFF2-40B4-BE49-F238E27FC236}">
              <a16:creationId xmlns:a16="http://schemas.microsoft.com/office/drawing/2014/main" id="{329CFD5E-8B6E-491A-92F0-72537A15C0E4}"/>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3" name="直線コネクタ 412">
          <a:extLst>
            <a:ext uri="{FF2B5EF4-FFF2-40B4-BE49-F238E27FC236}">
              <a16:creationId xmlns:a16="http://schemas.microsoft.com/office/drawing/2014/main" id="{24F83534-325A-405D-BA94-183E5A24617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textlink="">
      <xdr:nvSpPr>
        <xdr:cNvPr id="414" name="テキスト ボックス 413">
          <a:extLst>
            <a:ext uri="{FF2B5EF4-FFF2-40B4-BE49-F238E27FC236}">
              <a16:creationId xmlns:a16="http://schemas.microsoft.com/office/drawing/2014/main" id="{215C1A72-F1A4-48AF-936C-50B37F5B1A96}"/>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415" name="【保健センター・保健所】&#10;有形固定資産減価償却率グラフ枠">
          <a:extLst>
            <a:ext uri="{FF2B5EF4-FFF2-40B4-BE49-F238E27FC236}">
              <a16:creationId xmlns:a16="http://schemas.microsoft.com/office/drawing/2014/main" id="{BCB925A0-6F59-4D5C-B701-80DE1DE1487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416" name="直線コネクタ 415">
          <a:extLst>
            <a:ext uri="{FF2B5EF4-FFF2-40B4-BE49-F238E27FC236}">
              <a16:creationId xmlns:a16="http://schemas.microsoft.com/office/drawing/2014/main" id="{C19D1EE1-A158-4582-BCEB-BD46B292FC1E}"/>
            </a:ext>
          </a:extLst>
        </xdr:cNvPr>
        <xdr:cNvCxnSpPr/>
      </xdr:nvCxnSpPr>
      <xdr:spPr>
        <a:xfrm flipV="1">
          <a:off x="14375764" y="920496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textlink="">
      <xdr:nvSpPr>
        <xdr:cNvPr id="417" name="【保健センター・保健所】&#10;有形固定資産減価償却率最小値テキスト">
          <a:extLst>
            <a:ext uri="{FF2B5EF4-FFF2-40B4-BE49-F238E27FC236}">
              <a16:creationId xmlns:a16="http://schemas.microsoft.com/office/drawing/2014/main" id="{114B701F-4126-47D3-8EE7-30077DED3959}"/>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18" name="直線コネクタ 417">
          <a:extLst>
            <a:ext uri="{FF2B5EF4-FFF2-40B4-BE49-F238E27FC236}">
              <a16:creationId xmlns:a16="http://schemas.microsoft.com/office/drawing/2014/main" id="{10CD9DA6-2E19-41FA-81F0-35179822489F}"/>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textlink="">
      <xdr:nvSpPr>
        <xdr:cNvPr id="419" name="【保健センター・保健所】&#10;有形固定資産減価償却率最大値テキスト">
          <a:extLst>
            <a:ext uri="{FF2B5EF4-FFF2-40B4-BE49-F238E27FC236}">
              <a16:creationId xmlns:a16="http://schemas.microsoft.com/office/drawing/2014/main" id="{A8A25ECB-91FD-4281-84FE-F8B7E3F246C7}"/>
            </a:ext>
          </a:extLst>
        </xdr:cNvPr>
        <xdr:cNvSpPr txBox="1"/>
      </xdr:nvSpPr>
      <xdr:spPr>
        <a:xfrm>
          <a:off x="14414500" y="898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420" name="直線コネクタ 419">
          <a:extLst>
            <a:ext uri="{FF2B5EF4-FFF2-40B4-BE49-F238E27FC236}">
              <a16:creationId xmlns:a16="http://schemas.microsoft.com/office/drawing/2014/main" id="{6F6A7BA8-33B7-4D4A-93DF-6DB324C386C8}"/>
            </a:ext>
          </a:extLst>
        </xdr:cNvPr>
        <xdr:cNvCxnSpPr/>
      </xdr:nvCxnSpPr>
      <xdr:spPr>
        <a:xfrm>
          <a:off x="14287500" y="920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169562</xdr:rowOff>
    </xdr:from>
    <xdr:ext cx="405111" cy="259045"/>
    <xdr:sp textlink="">
      <xdr:nvSpPr>
        <xdr:cNvPr id="421" name="【保健センター・保健所】&#10;有形固定資産減価償却率平均値テキスト">
          <a:extLst>
            <a:ext uri="{FF2B5EF4-FFF2-40B4-BE49-F238E27FC236}">
              <a16:creationId xmlns:a16="http://schemas.microsoft.com/office/drawing/2014/main" id="{BC7756C1-0FC4-48FE-B061-6632BA082479}"/>
            </a:ext>
          </a:extLst>
        </xdr:cNvPr>
        <xdr:cNvSpPr txBox="1"/>
      </xdr:nvSpPr>
      <xdr:spPr>
        <a:xfrm>
          <a:off x="14414500" y="9892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textlink="">
      <xdr:nvSpPr>
        <xdr:cNvPr id="422" name="フローチャート: 判断 421">
          <a:extLst>
            <a:ext uri="{FF2B5EF4-FFF2-40B4-BE49-F238E27FC236}">
              <a16:creationId xmlns:a16="http://schemas.microsoft.com/office/drawing/2014/main" id="{719FC881-C237-4A08-9F7B-CEB491D72650}"/>
            </a:ext>
          </a:extLst>
        </xdr:cNvPr>
        <xdr:cNvSpPr/>
      </xdr:nvSpPr>
      <xdr:spPr>
        <a:xfrm>
          <a:off x="14325600" y="99104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textlink="">
      <xdr:nvSpPr>
        <xdr:cNvPr id="423" name="フローチャート: 判断 422">
          <a:extLst>
            <a:ext uri="{FF2B5EF4-FFF2-40B4-BE49-F238E27FC236}">
              <a16:creationId xmlns:a16="http://schemas.microsoft.com/office/drawing/2014/main" id="{8A4EBE01-D864-4FA9-B290-E085D8A54D30}"/>
            </a:ext>
          </a:extLst>
        </xdr:cNvPr>
        <xdr:cNvSpPr/>
      </xdr:nvSpPr>
      <xdr:spPr>
        <a:xfrm>
          <a:off x="13578840" y="987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textlink="">
      <xdr:nvSpPr>
        <xdr:cNvPr id="424" name="フローチャート: 判断 423">
          <a:extLst>
            <a:ext uri="{FF2B5EF4-FFF2-40B4-BE49-F238E27FC236}">
              <a16:creationId xmlns:a16="http://schemas.microsoft.com/office/drawing/2014/main" id="{63DE49B0-50B7-4AB4-9B5A-5F7C17E16A0C}"/>
            </a:ext>
          </a:extLst>
        </xdr:cNvPr>
        <xdr:cNvSpPr/>
      </xdr:nvSpPr>
      <xdr:spPr>
        <a:xfrm>
          <a:off x="128041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textlink="">
      <xdr:nvSpPr>
        <xdr:cNvPr id="425" name="フローチャート: 判断 424">
          <a:extLst>
            <a:ext uri="{FF2B5EF4-FFF2-40B4-BE49-F238E27FC236}">
              <a16:creationId xmlns:a16="http://schemas.microsoft.com/office/drawing/2014/main" id="{EB8AF18D-5EB5-4095-A802-45631680343B}"/>
            </a:ext>
          </a:extLst>
        </xdr:cNvPr>
        <xdr:cNvSpPr/>
      </xdr:nvSpPr>
      <xdr:spPr>
        <a:xfrm>
          <a:off x="12029440" y="9883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textlink="">
      <xdr:nvSpPr>
        <xdr:cNvPr id="426" name="フローチャート: 判断 425">
          <a:extLst>
            <a:ext uri="{FF2B5EF4-FFF2-40B4-BE49-F238E27FC236}">
              <a16:creationId xmlns:a16="http://schemas.microsoft.com/office/drawing/2014/main" id="{4D4B8837-E888-4425-87FB-233B13AAD3EC}"/>
            </a:ext>
          </a:extLst>
        </xdr:cNvPr>
        <xdr:cNvSpPr/>
      </xdr:nvSpPr>
      <xdr:spPr>
        <a:xfrm>
          <a:off x="11231880" y="984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427" name="テキスト ボックス 426">
          <a:extLst>
            <a:ext uri="{FF2B5EF4-FFF2-40B4-BE49-F238E27FC236}">
              <a16:creationId xmlns:a16="http://schemas.microsoft.com/office/drawing/2014/main" id="{E9C874C6-5A95-4BD4-8E6E-0C0934880BF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428" name="テキスト ボックス 427">
          <a:extLst>
            <a:ext uri="{FF2B5EF4-FFF2-40B4-BE49-F238E27FC236}">
              <a16:creationId xmlns:a16="http://schemas.microsoft.com/office/drawing/2014/main" id="{FD1C082A-2038-4E41-A7ED-EB5D05F1C19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429" name="テキスト ボックス 428">
          <a:extLst>
            <a:ext uri="{FF2B5EF4-FFF2-40B4-BE49-F238E27FC236}">
              <a16:creationId xmlns:a16="http://schemas.microsoft.com/office/drawing/2014/main" id="{D83C05E1-DE17-451B-B1AD-25C3A51C368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430" name="テキスト ボックス 429">
          <a:extLst>
            <a:ext uri="{FF2B5EF4-FFF2-40B4-BE49-F238E27FC236}">
              <a16:creationId xmlns:a16="http://schemas.microsoft.com/office/drawing/2014/main" id="{771D0A95-FD93-4725-B2B4-2442D20F5C6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431" name="テキスト ボックス 430">
          <a:extLst>
            <a:ext uri="{FF2B5EF4-FFF2-40B4-BE49-F238E27FC236}">
              <a16:creationId xmlns:a16="http://schemas.microsoft.com/office/drawing/2014/main" id="{71DDD1AB-4C6B-4F47-A440-5190C480B5E8}"/>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139700</xdr:rowOff>
    </xdr:from>
    <xdr:to>
      <xdr:col>85</xdr:col>
      <xdr:colOff>177800</xdr:colOff>
      <xdr:row>57</xdr:row>
      <xdr:rowOff>69850</xdr:rowOff>
    </xdr:to>
    <xdr:sp textlink="">
      <xdr:nvSpPr>
        <xdr:cNvPr id="432" name="楕円 431">
          <a:extLst>
            <a:ext uri="{FF2B5EF4-FFF2-40B4-BE49-F238E27FC236}">
              <a16:creationId xmlns:a16="http://schemas.microsoft.com/office/drawing/2014/main" id="{762E627F-552F-486C-9598-53469313121B}"/>
            </a:ext>
          </a:extLst>
        </xdr:cNvPr>
        <xdr:cNvSpPr/>
      </xdr:nvSpPr>
      <xdr:spPr>
        <a:xfrm>
          <a:off x="14325600" y="95275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162577</xdr:rowOff>
    </xdr:from>
    <xdr:ext cx="405111" cy="259045"/>
    <xdr:sp textlink="">
      <xdr:nvSpPr>
        <xdr:cNvPr id="433" name="【保健センター・保健所】&#10;有形固定資産減価償却率該当値テキスト">
          <a:extLst>
            <a:ext uri="{FF2B5EF4-FFF2-40B4-BE49-F238E27FC236}">
              <a16:creationId xmlns:a16="http://schemas.microsoft.com/office/drawing/2014/main" id="{8C72A84A-114C-4CF6-8D4D-7FB7C0132EC7}"/>
            </a:ext>
          </a:extLst>
        </xdr:cNvPr>
        <xdr:cNvSpPr txBox="1"/>
      </xdr:nvSpPr>
      <xdr:spPr>
        <a:xfrm>
          <a:off x="14414500" y="938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101600</xdr:rowOff>
    </xdr:from>
    <xdr:to>
      <xdr:col>81</xdr:col>
      <xdr:colOff>101600</xdr:colOff>
      <xdr:row>57</xdr:row>
      <xdr:rowOff>31750</xdr:rowOff>
    </xdr:to>
    <xdr:sp textlink="">
      <xdr:nvSpPr>
        <xdr:cNvPr id="434" name="楕円 433">
          <a:extLst>
            <a:ext uri="{FF2B5EF4-FFF2-40B4-BE49-F238E27FC236}">
              <a16:creationId xmlns:a16="http://schemas.microsoft.com/office/drawing/2014/main" id="{84F70CF3-5E7C-4712-9C4E-6E0E89250B24}"/>
            </a:ext>
          </a:extLst>
        </xdr:cNvPr>
        <xdr:cNvSpPr/>
      </xdr:nvSpPr>
      <xdr:spPr>
        <a:xfrm>
          <a:off x="13578840" y="9489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152400</xdr:rowOff>
    </xdr:from>
    <xdr:to>
      <xdr:col>85</xdr:col>
      <xdr:colOff>127000</xdr:colOff>
      <xdr:row>57</xdr:row>
      <xdr:rowOff>19050</xdr:rowOff>
    </xdr:to>
    <xdr:cxnSp macro="">
      <xdr:nvCxnSpPr>
        <xdr:cNvPr id="435" name="直線コネクタ 434">
          <a:extLst>
            <a:ext uri="{FF2B5EF4-FFF2-40B4-BE49-F238E27FC236}">
              <a16:creationId xmlns:a16="http://schemas.microsoft.com/office/drawing/2014/main" id="{848C4640-DA91-4986-A52F-1243D5A477DF}"/>
            </a:ext>
          </a:extLst>
        </xdr:cNvPr>
        <xdr:cNvCxnSpPr/>
      </xdr:nvCxnSpPr>
      <xdr:spPr>
        <a:xfrm>
          <a:off x="13629640" y="954024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63500</xdr:rowOff>
    </xdr:from>
    <xdr:to>
      <xdr:col>76</xdr:col>
      <xdr:colOff>165100</xdr:colOff>
      <xdr:row>56</xdr:row>
      <xdr:rowOff>165100</xdr:rowOff>
    </xdr:to>
    <xdr:sp textlink="">
      <xdr:nvSpPr>
        <xdr:cNvPr id="436" name="楕円 435">
          <a:extLst>
            <a:ext uri="{FF2B5EF4-FFF2-40B4-BE49-F238E27FC236}">
              <a16:creationId xmlns:a16="http://schemas.microsoft.com/office/drawing/2014/main" id="{4CC3DC25-9A5B-455F-A047-08721C114737}"/>
            </a:ext>
          </a:extLst>
        </xdr:cNvPr>
        <xdr:cNvSpPr/>
      </xdr:nvSpPr>
      <xdr:spPr>
        <a:xfrm>
          <a:off x="12804140" y="945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114300</xdr:rowOff>
    </xdr:from>
    <xdr:to>
      <xdr:col>81</xdr:col>
      <xdr:colOff>50800</xdr:colOff>
      <xdr:row>56</xdr:row>
      <xdr:rowOff>152400</xdr:rowOff>
    </xdr:to>
    <xdr:cxnSp macro="">
      <xdr:nvCxnSpPr>
        <xdr:cNvPr id="437" name="直線コネクタ 436">
          <a:extLst>
            <a:ext uri="{FF2B5EF4-FFF2-40B4-BE49-F238E27FC236}">
              <a16:creationId xmlns:a16="http://schemas.microsoft.com/office/drawing/2014/main" id="{C5244864-8D46-4D57-8281-F3646F174F9B}"/>
            </a:ext>
          </a:extLst>
        </xdr:cNvPr>
        <xdr:cNvCxnSpPr/>
      </xdr:nvCxnSpPr>
      <xdr:spPr>
        <a:xfrm>
          <a:off x="12854940" y="950214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25400</xdr:rowOff>
    </xdr:from>
    <xdr:to>
      <xdr:col>72</xdr:col>
      <xdr:colOff>38100</xdr:colOff>
      <xdr:row>56</xdr:row>
      <xdr:rowOff>127000</xdr:rowOff>
    </xdr:to>
    <xdr:sp textlink="">
      <xdr:nvSpPr>
        <xdr:cNvPr id="438" name="楕円 437">
          <a:extLst>
            <a:ext uri="{FF2B5EF4-FFF2-40B4-BE49-F238E27FC236}">
              <a16:creationId xmlns:a16="http://schemas.microsoft.com/office/drawing/2014/main" id="{48F193F5-69FD-480E-BA85-D51485D8A19F}"/>
            </a:ext>
          </a:extLst>
        </xdr:cNvPr>
        <xdr:cNvSpPr/>
      </xdr:nvSpPr>
      <xdr:spPr>
        <a:xfrm>
          <a:off x="12029440" y="9413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76200</xdr:rowOff>
    </xdr:from>
    <xdr:to>
      <xdr:col>76</xdr:col>
      <xdr:colOff>114300</xdr:colOff>
      <xdr:row>56</xdr:row>
      <xdr:rowOff>114300</xdr:rowOff>
    </xdr:to>
    <xdr:cxnSp macro="">
      <xdr:nvCxnSpPr>
        <xdr:cNvPr id="439" name="直線コネクタ 438">
          <a:extLst>
            <a:ext uri="{FF2B5EF4-FFF2-40B4-BE49-F238E27FC236}">
              <a16:creationId xmlns:a16="http://schemas.microsoft.com/office/drawing/2014/main" id="{D6E9587A-712D-42E7-A3B1-CED1440F8C5B}"/>
            </a:ext>
          </a:extLst>
        </xdr:cNvPr>
        <xdr:cNvCxnSpPr/>
      </xdr:nvCxnSpPr>
      <xdr:spPr>
        <a:xfrm>
          <a:off x="12072620" y="946404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158750</xdr:rowOff>
    </xdr:from>
    <xdr:to>
      <xdr:col>67</xdr:col>
      <xdr:colOff>101600</xdr:colOff>
      <xdr:row>56</xdr:row>
      <xdr:rowOff>88900</xdr:rowOff>
    </xdr:to>
    <xdr:sp textlink="">
      <xdr:nvSpPr>
        <xdr:cNvPr id="440" name="楕円 439">
          <a:extLst>
            <a:ext uri="{FF2B5EF4-FFF2-40B4-BE49-F238E27FC236}">
              <a16:creationId xmlns:a16="http://schemas.microsoft.com/office/drawing/2014/main" id="{E777F839-98F8-44B2-988B-4B41ABCB50BE}"/>
            </a:ext>
          </a:extLst>
        </xdr:cNvPr>
        <xdr:cNvSpPr/>
      </xdr:nvSpPr>
      <xdr:spPr>
        <a:xfrm>
          <a:off x="11231880" y="9378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38100</xdr:rowOff>
    </xdr:from>
    <xdr:to>
      <xdr:col>71</xdr:col>
      <xdr:colOff>177800</xdr:colOff>
      <xdr:row>56</xdr:row>
      <xdr:rowOff>76200</xdr:rowOff>
    </xdr:to>
    <xdr:cxnSp macro="">
      <xdr:nvCxnSpPr>
        <xdr:cNvPr id="441" name="直線コネクタ 440">
          <a:extLst>
            <a:ext uri="{FF2B5EF4-FFF2-40B4-BE49-F238E27FC236}">
              <a16:creationId xmlns:a16="http://schemas.microsoft.com/office/drawing/2014/main" id="{5A2D560A-847C-46DC-B930-482AACC6C514}"/>
            </a:ext>
          </a:extLst>
        </xdr:cNvPr>
        <xdr:cNvCxnSpPr/>
      </xdr:nvCxnSpPr>
      <xdr:spPr>
        <a:xfrm>
          <a:off x="11282680" y="942594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76217</xdr:rowOff>
    </xdr:from>
    <xdr:ext cx="405111" cy="259045"/>
    <xdr:sp textlink="">
      <xdr:nvSpPr>
        <xdr:cNvPr id="442" name="n_1aveValue【保健センター・保健所】&#10;有形固定資産減価償却率">
          <a:extLst>
            <a:ext uri="{FF2B5EF4-FFF2-40B4-BE49-F238E27FC236}">
              <a16:creationId xmlns:a16="http://schemas.microsoft.com/office/drawing/2014/main" id="{22895477-5277-41DC-8A1C-C87BCA7024C2}"/>
            </a:ext>
          </a:extLst>
        </xdr:cNvPr>
        <xdr:cNvSpPr txBox="1"/>
      </xdr:nvSpPr>
      <xdr:spPr>
        <a:xfrm>
          <a:off x="13437244" y="996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68597</xdr:rowOff>
    </xdr:from>
    <xdr:ext cx="405111" cy="259045"/>
    <xdr:sp textlink="">
      <xdr:nvSpPr>
        <xdr:cNvPr id="443" name="n_2aveValue【保健センター・保健所】&#10;有形固定資産減価償却率">
          <a:extLst>
            <a:ext uri="{FF2B5EF4-FFF2-40B4-BE49-F238E27FC236}">
              <a16:creationId xmlns:a16="http://schemas.microsoft.com/office/drawing/2014/main" id="{8A77CE50-B161-4E47-8ADA-73121E44C87F}"/>
            </a:ext>
          </a:extLst>
        </xdr:cNvPr>
        <xdr:cNvSpPr txBox="1"/>
      </xdr:nvSpPr>
      <xdr:spPr>
        <a:xfrm>
          <a:off x="12675244"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81932</xdr:rowOff>
    </xdr:from>
    <xdr:ext cx="405111" cy="259045"/>
    <xdr:sp textlink="">
      <xdr:nvSpPr>
        <xdr:cNvPr id="444" name="n_3aveValue【保健センター・保健所】&#10;有形固定資産減価償却率">
          <a:extLst>
            <a:ext uri="{FF2B5EF4-FFF2-40B4-BE49-F238E27FC236}">
              <a16:creationId xmlns:a16="http://schemas.microsoft.com/office/drawing/2014/main" id="{6D806D53-1D06-4ABF-97A9-41D0C042C66A}"/>
            </a:ext>
          </a:extLst>
        </xdr:cNvPr>
        <xdr:cNvSpPr txBox="1"/>
      </xdr:nvSpPr>
      <xdr:spPr>
        <a:xfrm>
          <a:off x="11900544" y="997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45737</xdr:rowOff>
    </xdr:from>
    <xdr:ext cx="405111" cy="259045"/>
    <xdr:sp textlink="">
      <xdr:nvSpPr>
        <xdr:cNvPr id="445" name="n_4aveValue【保健センター・保健所】&#10;有形固定資産減価償却率">
          <a:extLst>
            <a:ext uri="{FF2B5EF4-FFF2-40B4-BE49-F238E27FC236}">
              <a16:creationId xmlns:a16="http://schemas.microsoft.com/office/drawing/2014/main" id="{C03ED717-C87B-466A-8ECE-936A34E0D96A}"/>
            </a:ext>
          </a:extLst>
        </xdr:cNvPr>
        <xdr:cNvSpPr txBox="1"/>
      </xdr:nvSpPr>
      <xdr:spPr>
        <a:xfrm>
          <a:off x="11102984" y="993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48277</xdr:rowOff>
    </xdr:from>
    <xdr:ext cx="405111" cy="259045"/>
    <xdr:sp textlink="">
      <xdr:nvSpPr>
        <xdr:cNvPr id="446" name="n_1mainValue【保健センター・保健所】&#10;有形固定資産減価償却率">
          <a:extLst>
            <a:ext uri="{FF2B5EF4-FFF2-40B4-BE49-F238E27FC236}">
              <a16:creationId xmlns:a16="http://schemas.microsoft.com/office/drawing/2014/main" id="{04E683E5-22D8-4CE4-9FD8-64B03EF09263}"/>
            </a:ext>
          </a:extLst>
        </xdr:cNvPr>
        <xdr:cNvSpPr txBox="1"/>
      </xdr:nvSpPr>
      <xdr:spPr>
        <a:xfrm>
          <a:off x="13437244" y="926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10177</xdr:rowOff>
    </xdr:from>
    <xdr:ext cx="405111" cy="259045"/>
    <xdr:sp textlink="">
      <xdr:nvSpPr>
        <xdr:cNvPr id="447" name="n_2mainValue【保健センター・保健所】&#10;有形固定資産減価償却率">
          <a:extLst>
            <a:ext uri="{FF2B5EF4-FFF2-40B4-BE49-F238E27FC236}">
              <a16:creationId xmlns:a16="http://schemas.microsoft.com/office/drawing/2014/main" id="{BEF3BE40-7AA9-457C-9AE0-6ECF02498E35}"/>
            </a:ext>
          </a:extLst>
        </xdr:cNvPr>
        <xdr:cNvSpPr txBox="1"/>
      </xdr:nvSpPr>
      <xdr:spPr>
        <a:xfrm>
          <a:off x="12675244" y="923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143527</xdr:rowOff>
    </xdr:from>
    <xdr:ext cx="405111" cy="259045"/>
    <xdr:sp textlink="">
      <xdr:nvSpPr>
        <xdr:cNvPr id="448" name="n_3mainValue【保健センター・保健所】&#10;有形固定資産減価償却率">
          <a:extLst>
            <a:ext uri="{FF2B5EF4-FFF2-40B4-BE49-F238E27FC236}">
              <a16:creationId xmlns:a16="http://schemas.microsoft.com/office/drawing/2014/main" id="{A674E111-F679-4E4D-B3A7-2A7F5EB18867}"/>
            </a:ext>
          </a:extLst>
        </xdr:cNvPr>
        <xdr:cNvSpPr txBox="1"/>
      </xdr:nvSpPr>
      <xdr:spPr>
        <a:xfrm>
          <a:off x="11900544" y="919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105427</xdr:rowOff>
    </xdr:from>
    <xdr:ext cx="405111" cy="259045"/>
    <xdr:sp textlink="">
      <xdr:nvSpPr>
        <xdr:cNvPr id="449" name="n_4mainValue【保健センター・保健所】&#10;有形固定資産減価償却率">
          <a:extLst>
            <a:ext uri="{FF2B5EF4-FFF2-40B4-BE49-F238E27FC236}">
              <a16:creationId xmlns:a16="http://schemas.microsoft.com/office/drawing/2014/main" id="{61F37B62-956E-4E72-8040-B3592D6F83DF}"/>
            </a:ext>
          </a:extLst>
        </xdr:cNvPr>
        <xdr:cNvSpPr txBox="1"/>
      </xdr:nvSpPr>
      <xdr:spPr>
        <a:xfrm>
          <a:off x="11102984" y="915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450" name="正方形/長方形 449">
          <a:extLst>
            <a:ext uri="{FF2B5EF4-FFF2-40B4-BE49-F238E27FC236}">
              <a16:creationId xmlns:a16="http://schemas.microsoft.com/office/drawing/2014/main" id="{657F6CDA-AE2C-4B0D-93D8-338C6430621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451" name="正方形/長方形 450">
          <a:extLst>
            <a:ext uri="{FF2B5EF4-FFF2-40B4-BE49-F238E27FC236}">
              <a16:creationId xmlns:a16="http://schemas.microsoft.com/office/drawing/2014/main" id="{E048F72D-E753-4AF8-B6E5-D1B2E59752F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452" name="正方形/長方形 451">
          <a:extLst>
            <a:ext uri="{FF2B5EF4-FFF2-40B4-BE49-F238E27FC236}">
              <a16:creationId xmlns:a16="http://schemas.microsoft.com/office/drawing/2014/main" id="{28D0D5ED-0A89-491A-A7B6-A94AF46DEA4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453" name="正方形/長方形 452">
          <a:extLst>
            <a:ext uri="{FF2B5EF4-FFF2-40B4-BE49-F238E27FC236}">
              <a16:creationId xmlns:a16="http://schemas.microsoft.com/office/drawing/2014/main" id="{F739F1B8-5CA1-4A64-A652-D704F95A9D4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454" name="正方形/長方形 453">
          <a:extLst>
            <a:ext uri="{FF2B5EF4-FFF2-40B4-BE49-F238E27FC236}">
              <a16:creationId xmlns:a16="http://schemas.microsoft.com/office/drawing/2014/main" id="{413D2060-621B-43FB-AAC5-AF482FF1E47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455" name="正方形/長方形 454">
          <a:extLst>
            <a:ext uri="{FF2B5EF4-FFF2-40B4-BE49-F238E27FC236}">
              <a16:creationId xmlns:a16="http://schemas.microsoft.com/office/drawing/2014/main" id="{9BEF4824-09C7-4A2E-B655-564A4C6B636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456" name="正方形/長方形 455">
          <a:extLst>
            <a:ext uri="{FF2B5EF4-FFF2-40B4-BE49-F238E27FC236}">
              <a16:creationId xmlns:a16="http://schemas.microsoft.com/office/drawing/2014/main" id="{B3B03473-E116-42BB-9D1F-BD9B2ECC6F6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457" name="正方形/長方形 456">
          <a:extLst>
            <a:ext uri="{FF2B5EF4-FFF2-40B4-BE49-F238E27FC236}">
              <a16:creationId xmlns:a16="http://schemas.microsoft.com/office/drawing/2014/main" id="{9373197D-7FB3-4EF5-810A-D64198860F3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458" name="テキスト ボックス 457">
          <a:extLst>
            <a:ext uri="{FF2B5EF4-FFF2-40B4-BE49-F238E27FC236}">
              <a16:creationId xmlns:a16="http://schemas.microsoft.com/office/drawing/2014/main" id="{B101F6F5-8F6F-4F70-8534-EA3BB6AFC72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a:extLst>
            <a:ext uri="{FF2B5EF4-FFF2-40B4-BE49-F238E27FC236}">
              <a16:creationId xmlns:a16="http://schemas.microsoft.com/office/drawing/2014/main" id="{038298F8-9D38-4A60-BC71-3AA4C15D165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60" name="直線コネクタ 459">
          <a:extLst>
            <a:ext uri="{FF2B5EF4-FFF2-40B4-BE49-F238E27FC236}">
              <a16:creationId xmlns:a16="http://schemas.microsoft.com/office/drawing/2014/main" id="{59EF77AB-7A50-48C3-BBF5-B0C7C07A8016}"/>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textlink="">
      <xdr:nvSpPr>
        <xdr:cNvPr id="461" name="テキスト ボックス 460">
          <a:extLst>
            <a:ext uri="{FF2B5EF4-FFF2-40B4-BE49-F238E27FC236}">
              <a16:creationId xmlns:a16="http://schemas.microsoft.com/office/drawing/2014/main" id="{E63409E8-C681-4ADE-BB5D-098F97E1C6CC}"/>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2" name="直線コネクタ 461">
          <a:extLst>
            <a:ext uri="{FF2B5EF4-FFF2-40B4-BE49-F238E27FC236}">
              <a16:creationId xmlns:a16="http://schemas.microsoft.com/office/drawing/2014/main" id="{106A10E0-5301-40FC-AB05-C5128F3E3DFA}"/>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textlink="">
      <xdr:nvSpPr>
        <xdr:cNvPr id="463" name="テキスト ボックス 462">
          <a:extLst>
            <a:ext uri="{FF2B5EF4-FFF2-40B4-BE49-F238E27FC236}">
              <a16:creationId xmlns:a16="http://schemas.microsoft.com/office/drawing/2014/main" id="{1FE3160A-EE92-44F8-93B1-2731D30B8D4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64" name="直線コネクタ 463">
          <a:extLst>
            <a:ext uri="{FF2B5EF4-FFF2-40B4-BE49-F238E27FC236}">
              <a16:creationId xmlns:a16="http://schemas.microsoft.com/office/drawing/2014/main" id="{269A950E-27F2-4C50-91A2-862AFB450E86}"/>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textlink="">
      <xdr:nvSpPr>
        <xdr:cNvPr id="465" name="テキスト ボックス 464">
          <a:extLst>
            <a:ext uri="{FF2B5EF4-FFF2-40B4-BE49-F238E27FC236}">
              <a16:creationId xmlns:a16="http://schemas.microsoft.com/office/drawing/2014/main" id="{57C23E16-9FF6-4F41-B981-9938AA001575}"/>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a:extLst>
            <a:ext uri="{FF2B5EF4-FFF2-40B4-BE49-F238E27FC236}">
              <a16:creationId xmlns:a16="http://schemas.microsoft.com/office/drawing/2014/main" id="{47DAEFB7-0829-4147-A18B-1EB187F1C2F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467" name="テキスト ボックス 466">
          <a:extLst>
            <a:ext uri="{FF2B5EF4-FFF2-40B4-BE49-F238E27FC236}">
              <a16:creationId xmlns:a16="http://schemas.microsoft.com/office/drawing/2014/main" id="{75EAED7F-86EC-43D9-BC09-63349623BBE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468" name="【保健センター・保健所】&#10;一人当たり面積グラフ枠">
          <a:extLst>
            <a:ext uri="{FF2B5EF4-FFF2-40B4-BE49-F238E27FC236}">
              <a16:creationId xmlns:a16="http://schemas.microsoft.com/office/drawing/2014/main" id="{24A7D387-04E6-4F92-A422-389D0CEFF09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469" name="直線コネクタ 468">
          <a:extLst>
            <a:ext uri="{FF2B5EF4-FFF2-40B4-BE49-F238E27FC236}">
              <a16:creationId xmlns:a16="http://schemas.microsoft.com/office/drawing/2014/main" id="{17300E09-300D-48BC-96AA-A848A94BD145}"/>
            </a:ext>
          </a:extLst>
        </xdr:cNvPr>
        <xdr:cNvCxnSpPr/>
      </xdr:nvCxnSpPr>
      <xdr:spPr>
        <a:xfrm flipV="1">
          <a:off x="19509104" y="9369361"/>
          <a:ext cx="0" cy="1238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textlink="">
      <xdr:nvSpPr>
        <xdr:cNvPr id="470" name="【保健センター・保健所】&#10;一人当たり面積最小値テキスト">
          <a:extLst>
            <a:ext uri="{FF2B5EF4-FFF2-40B4-BE49-F238E27FC236}">
              <a16:creationId xmlns:a16="http://schemas.microsoft.com/office/drawing/2014/main" id="{3F4D11F9-0490-431F-8BA1-731D80B46D2C}"/>
            </a:ext>
          </a:extLst>
        </xdr:cNvPr>
        <xdr:cNvSpPr txBox="1"/>
      </xdr:nvSpPr>
      <xdr:spPr>
        <a:xfrm>
          <a:off x="19547840" y="1061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471" name="直線コネクタ 470">
          <a:extLst>
            <a:ext uri="{FF2B5EF4-FFF2-40B4-BE49-F238E27FC236}">
              <a16:creationId xmlns:a16="http://schemas.microsoft.com/office/drawing/2014/main" id="{FCF0C79D-AE7A-4893-96B0-5670B84513D0}"/>
            </a:ext>
          </a:extLst>
        </xdr:cNvPr>
        <xdr:cNvCxnSpPr/>
      </xdr:nvCxnSpPr>
      <xdr:spPr>
        <a:xfrm>
          <a:off x="19443700" y="106081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textlink="">
      <xdr:nvSpPr>
        <xdr:cNvPr id="472" name="【保健センター・保健所】&#10;一人当たり面積最大値テキスト">
          <a:extLst>
            <a:ext uri="{FF2B5EF4-FFF2-40B4-BE49-F238E27FC236}">
              <a16:creationId xmlns:a16="http://schemas.microsoft.com/office/drawing/2014/main" id="{D853F1BC-5F8B-4C17-8CDC-97020C80510B}"/>
            </a:ext>
          </a:extLst>
        </xdr:cNvPr>
        <xdr:cNvSpPr txBox="1"/>
      </xdr:nvSpPr>
      <xdr:spPr>
        <a:xfrm>
          <a:off x="19547840" y="914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473" name="直線コネクタ 472">
          <a:extLst>
            <a:ext uri="{FF2B5EF4-FFF2-40B4-BE49-F238E27FC236}">
              <a16:creationId xmlns:a16="http://schemas.microsoft.com/office/drawing/2014/main" id="{4E8FF5DA-CEE0-4336-B93A-AD8D69851D96}"/>
            </a:ext>
          </a:extLst>
        </xdr:cNvPr>
        <xdr:cNvCxnSpPr/>
      </xdr:nvCxnSpPr>
      <xdr:spPr>
        <a:xfrm>
          <a:off x="19443700" y="9369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textlink="">
      <xdr:nvSpPr>
        <xdr:cNvPr id="474" name="【保健センター・保健所】&#10;一人当たり面積平均値テキスト">
          <a:extLst>
            <a:ext uri="{FF2B5EF4-FFF2-40B4-BE49-F238E27FC236}">
              <a16:creationId xmlns:a16="http://schemas.microsoft.com/office/drawing/2014/main" id="{59CDBAF8-1059-46E8-AA2B-C8765DA17DB0}"/>
            </a:ext>
          </a:extLst>
        </xdr:cNvPr>
        <xdr:cNvSpPr txBox="1"/>
      </xdr:nvSpPr>
      <xdr:spPr>
        <a:xfrm>
          <a:off x="19547840" y="1014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textlink="">
      <xdr:nvSpPr>
        <xdr:cNvPr id="475" name="フローチャート: 判断 474">
          <a:extLst>
            <a:ext uri="{FF2B5EF4-FFF2-40B4-BE49-F238E27FC236}">
              <a16:creationId xmlns:a16="http://schemas.microsoft.com/office/drawing/2014/main" id="{AB95DF48-E4FB-4991-8387-530DB3F09A4D}"/>
            </a:ext>
          </a:extLst>
        </xdr:cNvPr>
        <xdr:cNvSpPr/>
      </xdr:nvSpPr>
      <xdr:spPr>
        <a:xfrm>
          <a:off x="19458940" y="102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textlink="">
      <xdr:nvSpPr>
        <xdr:cNvPr id="476" name="フローチャート: 判断 475">
          <a:extLst>
            <a:ext uri="{FF2B5EF4-FFF2-40B4-BE49-F238E27FC236}">
              <a16:creationId xmlns:a16="http://schemas.microsoft.com/office/drawing/2014/main" id="{CD118622-FB48-4366-A794-96C41D85AE73}"/>
            </a:ext>
          </a:extLst>
        </xdr:cNvPr>
        <xdr:cNvSpPr/>
      </xdr:nvSpPr>
      <xdr:spPr>
        <a:xfrm>
          <a:off x="18735040" y="10306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textlink="">
      <xdr:nvSpPr>
        <xdr:cNvPr id="477" name="フローチャート: 判断 476">
          <a:extLst>
            <a:ext uri="{FF2B5EF4-FFF2-40B4-BE49-F238E27FC236}">
              <a16:creationId xmlns:a16="http://schemas.microsoft.com/office/drawing/2014/main" id="{E330F1E1-8A0C-41BB-9F77-22B9AB3F4A7F}"/>
            </a:ext>
          </a:extLst>
        </xdr:cNvPr>
        <xdr:cNvSpPr/>
      </xdr:nvSpPr>
      <xdr:spPr>
        <a:xfrm>
          <a:off x="17937480" y="1031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textlink="">
      <xdr:nvSpPr>
        <xdr:cNvPr id="478" name="フローチャート: 判断 477">
          <a:extLst>
            <a:ext uri="{FF2B5EF4-FFF2-40B4-BE49-F238E27FC236}">
              <a16:creationId xmlns:a16="http://schemas.microsoft.com/office/drawing/2014/main" id="{1B030727-4C32-4173-879D-38ACFA677F28}"/>
            </a:ext>
          </a:extLst>
        </xdr:cNvPr>
        <xdr:cNvSpPr/>
      </xdr:nvSpPr>
      <xdr:spPr>
        <a:xfrm>
          <a:off x="17162780" y="10333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textlink="">
      <xdr:nvSpPr>
        <xdr:cNvPr id="479" name="フローチャート: 判断 478">
          <a:extLst>
            <a:ext uri="{FF2B5EF4-FFF2-40B4-BE49-F238E27FC236}">
              <a16:creationId xmlns:a16="http://schemas.microsoft.com/office/drawing/2014/main" id="{B1DCC568-4295-477E-B623-A26B67AF714C}"/>
            </a:ext>
          </a:extLst>
        </xdr:cNvPr>
        <xdr:cNvSpPr/>
      </xdr:nvSpPr>
      <xdr:spPr>
        <a:xfrm>
          <a:off x="16388080" y="103426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480" name="テキスト ボックス 479">
          <a:extLst>
            <a:ext uri="{FF2B5EF4-FFF2-40B4-BE49-F238E27FC236}">
              <a16:creationId xmlns:a16="http://schemas.microsoft.com/office/drawing/2014/main" id="{71B85BE6-CDD4-47E3-A6F5-007059FF845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481" name="テキスト ボックス 480">
          <a:extLst>
            <a:ext uri="{FF2B5EF4-FFF2-40B4-BE49-F238E27FC236}">
              <a16:creationId xmlns:a16="http://schemas.microsoft.com/office/drawing/2014/main" id="{44661B84-78C4-405A-A474-CE1A2EDAD76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482" name="テキスト ボックス 481">
          <a:extLst>
            <a:ext uri="{FF2B5EF4-FFF2-40B4-BE49-F238E27FC236}">
              <a16:creationId xmlns:a16="http://schemas.microsoft.com/office/drawing/2014/main" id="{AFBFE32A-61F7-4516-9608-643F7DC74F9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483" name="テキスト ボックス 482">
          <a:extLst>
            <a:ext uri="{FF2B5EF4-FFF2-40B4-BE49-F238E27FC236}">
              <a16:creationId xmlns:a16="http://schemas.microsoft.com/office/drawing/2014/main" id="{6ED90CD1-8B5F-4967-8F53-874DB6E4967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484" name="テキスト ボックス 483">
          <a:extLst>
            <a:ext uri="{FF2B5EF4-FFF2-40B4-BE49-F238E27FC236}">
              <a16:creationId xmlns:a16="http://schemas.microsoft.com/office/drawing/2014/main" id="{3B45FA1F-A7CE-4414-BA4B-8C689A0E7DF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64643</xdr:rowOff>
    </xdr:from>
    <xdr:to>
      <xdr:col>116</xdr:col>
      <xdr:colOff>114300</xdr:colOff>
      <xdr:row>61</xdr:row>
      <xdr:rowOff>166243</xdr:rowOff>
    </xdr:to>
    <xdr:sp textlink="">
      <xdr:nvSpPr>
        <xdr:cNvPr id="485" name="楕円 484">
          <a:extLst>
            <a:ext uri="{FF2B5EF4-FFF2-40B4-BE49-F238E27FC236}">
              <a16:creationId xmlns:a16="http://schemas.microsoft.com/office/drawing/2014/main" id="{526C601B-11E7-4004-895F-2BCB30CD035A}"/>
            </a:ext>
          </a:extLst>
        </xdr:cNvPr>
        <xdr:cNvSpPr/>
      </xdr:nvSpPr>
      <xdr:spPr>
        <a:xfrm>
          <a:off x="19458940" y="1029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43070</xdr:rowOff>
    </xdr:from>
    <xdr:ext cx="469744" cy="259045"/>
    <xdr:sp textlink="">
      <xdr:nvSpPr>
        <xdr:cNvPr id="486" name="【保健センター・保健所】&#10;一人当たり面積該当値テキスト">
          <a:extLst>
            <a:ext uri="{FF2B5EF4-FFF2-40B4-BE49-F238E27FC236}">
              <a16:creationId xmlns:a16="http://schemas.microsoft.com/office/drawing/2014/main" id="{7EA3A678-704A-40A4-A8C6-B31170E1CF89}"/>
            </a:ext>
          </a:extLst>
        </xdr:cNvPr>
        <xdr:cNvSpPr txBox="1"/>
      </xdr:nvSpPr>
      <xdr:spPr>
        <a:xfrm>
          <a:off x="19547840" y="1026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78931</xdr:rowOff>
    </xdr:from>
    <xdr:to>
      <xdr:col>112</xdr:col>
      <xdr:colOff>38100</xdr:colOff>
      <xdr:row>62</xdr:row>
      <xdr:rowOff>9081</xdr:rowOff>
    </xdr:to>
    <xdr:sp textlink="">
      <xdr:nvSpPr>
        <xdr:cNvPr id="487" name="楕円 486">
          <a:extLst>
            <a:ext uri="{FF2B5EF4-FFF2-40B4-BE49-F238E27FC236}">
              <a16:creationId xmlns:a16="http://schemas.microsoft.com/office/drawing/2014/main" id="{2D8499D4-1099-429E-831D-7053A4B4A206}"/>
            </a:ext>
          </a:extLst>
        </xdr:cNvPr>
        <xdr:cNvSpPr/>
      </xdr:nvSpPr>
      <xdr:spPr>
        <a:xfrm>
          <a:off x="18735040" y="103049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115443</xdr:rowOff>
    </xdr:from>
    <xdr:to>
      <xdr:col>116</xdr:col>
      <xdr:colOff>63500</xdr:colOff>
      <xdr:row>61</xdr:row>
      <xdr:rowOff>129731</xdr:rowOff>
    </xdr:to>
    <xdr:cxnSp macro="">
      <xdr:nvCxnSpPr>
        <xdr:cNvPr id="488" name="直線コネクタ 487">
          <a:extLst>
            <a:ext uri="{FF2B5EF4-FFF2-40B4-BE49-F238E27FC236}">
              <a16:creationId xmlns:a16="http://schemas.microsoft.com/office/drawing/2014/main" id="{713D5713-B100-4F2F-BED6-CA7F6C1036FF}"/>
            </a:ext>
          </a:extLst>
        </xdr:cNvPr>
        <xdr:cNvCxnSpPr/>
      </xdr:nvCxnSpPr>
      <xdr:spPr>
        <a:xfrm flipV="1">
          <a:off x="18778220" y="10341483"/>
          <a:ext cx="73152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81788</xdr:rowOff>
    </xdr:from>
    <xdr:to>
      <xdr:col>107</xdr:col>
      <xdr:colOff>101600</xdr:colOff>
      <xdr:row>62</xdr:row>
      <xdr:rowOff>11938</xdr:rowOff>
    </xdr:to>
    <xdr:sp textlink="">
      <xdr:nvSpPr>
        <xdr:cNvPr id="489" name="楕円 488">
          <a:extLst>
            <a:ext uri="{FF2B5EF4-FFF2-40B4-BE49-F238E27FC236}">
              <a16:creationId xmlns:a16="http://schemas.microsoft.com/office/drawing/2014/main" id="{AADDABD2-4023-4F9C-87B9-CD6251F8B45D}"/>
            </a:ext>
          </a:extLst>
        </xdr:cNvPr>
        <xdr:cNvSpPr/>
      </xdr:nvSpPr>
      <xdr:spPr>
        <a:xfrm>
          <a:off x="17937480" y="103078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129731</xdr:rowOff>
    </xdr:from>
    <xdr:to>
      <xdr:col>111</xdr:col>
      <xdr:colOff>177800</xdr:colOff>
      <xdr:row>61</xdr:row>
      <xdr:rowOff>132588</xdr:rowOff>
    </xdr:to>
    <xdr:cxnSp macro="">
      <xdr:nvCxnSpPr>
        <xdr:cNvPr id="490" name="直線コネクタ 489">
          <a:extLst>
            <a:ext uri="{FF2B5EF4-FFF2-40B4-BE49-F238E27FC236}">
              <a16:creationId xmlns:a16="http://schemas.microsoft.com/office/drawing/2014/main" id="{C06449B1-D8E3-4F31-A55B-176DBF3BDDBE}"/>
            </a:ext>
          </a:extLst>
        </xdr:cNvPr>
        <xdr:cNvCxnSpPr/>
      </xdr:nvCxnSpPr>
      <xdr:spPr>
        <a:xfrm flipV="1">
          <a:off x="17988280" y="10355771"/>
          <a:ext cx="78994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85789</xdr:rowOff>
    </xdr:from>
    <xdr:to>
      <xdr:col>102</xdr:col>
      <xdr:colOff>165100</xdr:colOff>
      <xdr:row>62</xdr:row>
      <xdr:rowOff>15939</xdr:rowOff>
    </xdr:to>
    <xdr:sp textlink="">
      <xdr:nvSpPr>
        <xdr:cNvPr id="491" name="楕円 490">
          <a:extLst>
            <a:ext uri="{FF2B5EF4-FFF2-40B4-BE49-F238E27FC236}">
              <a16:creationId xmlns:a16="http://schemas.microsoft.com/office/drawing/2014/main" id="{32620366-5784-4D7B-833F-A56795024AA4}"/>
            </a:ext>
          </a:extLst>
        </xdr:cNvPr>
        <xdr:cNvSpPr/>
      </xdr:nvSpPr>
      <xdr:spPr>
        <a:xfrm>
          <a:off x="17162780" y="103118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132588</xdr:rowOff>
    </xdr:from>
    <xdr:to>
      <xdr:col>107</xdr:col>
      <xdr:colOff>50800</xdr:colOff>
      <xdr:row>61</xdr:row>
      <xdr:rowOff>136589</xdr:rowOff>
    </xdr:to>
    <xdr:cxnSp macro="">
      <xdr:nvCxnSpPr>
        <xdr:cNvPr id="492" name="直線コネクタ 491">
          <a:extLst>
            <a:ext uri="{FF2B5EF4-FFF2-40B4-BE49-F238E27FC236}">
              <a16:creationId xmlns:a16="http://schemas.microsoft.com/office/drawing/2014/main" id="{58429004-3C65-45BB-8090-A72E42005A56}"/>
            </a:ext>
          </a:extLst>
        </xdr:cNvPr>
        <xdr:cNvCxnSpPr/>
      </xdr:nvCxnSpPr>
      <xdr:spPr>
        <a:xfrm flipV="1">
          <a:off x="17213580" y="10358628"/>
          <a:ext cx="7747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90932</xdr:rowOff>
    </xdr:from>
    <xdr:to>
      <xdr:col>98</xdr:col>
      <xdr:colOff>38100</xdr:colOff>
      <xdr:row>62</xdr:row>
      <xdr:rowOff>21082</xdr:rowOff>
    </xdr:to>
    <xdr:sp textlink="">
      <xdr:nvSpPr>
        <xdr:cNvPr id="493" name="楕円 492">
          <a:extLst>
            <a:ext uri="{FF2B5EF4-FFF2-40B4-BE49-F238E27FC236}">
              <a16:creationId xmlns:a16="http://schemas.microsoft.com/office/drawing/2014/main" id="{48BA2224-B4FA-47B4-9CBB-52882BB216B9}"/>
            </a:ext>
          </a:extLst>
        </xdr:cNvPr>
        <xdr:cNvSpPr/>
      </xdr:nvSpPr>
      <xdr:spPr>
        <a:xfrm>
          <a:off x="16388080" y="103169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136589</xdr:rowOff>
    </xdr:from>
    <xdr:to>
      <xdr:col>102</xdr:col>
      <xdr:colOff>114300</xdr:colOff>
      <xdr:row>61</xdr:row>
      <xdr:rowOff>141732</xdr:rowOff>
    </xdr:to>
    <xdr:cxnSp macro="">
      <xdr:nvCxnSpPr>
        <xdr:cNvPr id="494" name="直線コネクタ 493">
          <a:extLst>
            <a:ext uri="{FF2B5EF4-FFF2-40B4-BE49-F238E27FC236}">
              <a16:creationId xmlns:a16="http://schemas.microsoft.com/office/drawing/2014/main" id="{77AB8EE2-0F84-4322-A74E-60062E1E314F}"/>
            </a:ext>
          </a:extLst>
        </xdr:cNvPr>
        <xdr:cNvCxnSpPr/>
      </xdr:nvCxnSpPr>
      <xdr:spPr>
        <a:xfrm flipV="1">
          <a:off x="16431260" y="10362629"/>
          <a:ext cx="78232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1350</xdr:rowOff>
    </xdr:from>
    <xdr:ext cx="469744" cy="259045"/>
    <xdr:sp textlink="">
      <xdr:nvSpPr>
        <xdr:cNvPr id="495" name="n_1aveValue【保健センター・保健所】&#10;一人当たり面積">
          <a:extLst>
            <a:ext uri="{FF2B5EF4-FFF2-40B4-BE49-F238E27FC236}">
              <a16:creationId xmlns:a16="http://schemas.microsoft.com/office/drawing/2014/main" id="{AC1E133C-B8BA-4A35-A8A4-F469BD349C91}"/>
            </a:ext>
          </a:extLst>
        </xdr:cNvPr>
        <xdr:cNvSpPr txBox="1"/>
      </xdr:nvSpPr>
      <xdr:spPr>
        <a:xfrm>
          <a:off x="18561127" y="1039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11637</xdr:rowOff>
    </xdr:from>
    <xdr:ext cx="469744" cy="259045"/>
    <xdr:sp textlink="">
      <xdr:nvSpPr>
        <xdr:cNvPr id="496" name="n_2aveValue【保健センター・保健所】&#10;一人当たり面積">
          <a:extLst>
            <a:ext uri="{FF2B5EF4-FFF2-40B4-BE49-F238E27FC236}">
              <a16:creationId xmlns:a16="http://schemas.microsoft.com/office/drawing/2014/main" id="{09B9AC2A-EEA2-4BE7-941E-172F7818452D}"/>
            </a:ext>
          </a:extLst>
        </xdr:cNvPr>
        <xdr:cNvSpPr txBox="1"/>
      </xdr:nvSpPr>
      <xdr:spPr>
        <a:xfrm>
          <a:off x="17776267" y="1040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28783</xdr:rowOff>
    </xdr:from>
    <xdr:ext cx="469744" cy="259045"/>
    <xdr:sp textlink="">
      <xdr:nvSpPr>
        <xdr:cNvPr id="497" name="n_3aveValue【保健センター・保健所】&#10;一人当たり面積">
          <a:extLst>
            <a:ext uri="{FF2B5EF4-FFF2-40B4-BE49-F238E27FC236}">
              <a16:creationId xmlns:a16="http://schemas.microsoft.com/office/drawing/2014/main" id="{ECC38EEC-9C3A-4DDF-ADD2-324670013B3E}"/>
            </a:ext>
          </a:extLst>
        </xdr:cNvPr>
        <xdr:cNvSpPr txBox="1"/>
      </xdr:nvSpPr>
      <xdr:spPr>
        <a:xfrm>
          <a:off x="17001567" y="1042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37926</xdr:rowOff>
    </xdr:from>
    <xdr:ext cx="469744" cy="259045"/>
    <xdr:sp textlink="">
      <xdr:nvSpPr>
        <xdr:cNvPr id="498" name="n_4aveValue【保健センター・保健所】&#10;一人当たり面積">
          <a:extLst>
            <a:ext uri="{FF2B5EF4-FFF2-40B4-BE49-F238E27FC236}">
              <a16:creationId xmlns:a16="http://schemas.microsoft.com/office/drawing/2014/main" id="{8DDE625B-82DD-42E8-8902-DCC100063783}"/>
            </a:ext>
          </a:extLst>
        </xdr:cNvPr>
        <xdr:cNvSpPr txBox="1"/>
      </xdr:nvSpPr>
      <xdr:spPr>
        <a:xfrm>
          <a:off x="16226867" y="1043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25608</xdr:rowOff>
    </xdr:from>
    <xdr:ext cx="469744" cy="259045"/>
    <xdr:sp textlink="">
      <xdr:nvSpPr>
        <xdr:cNvPr id="499" name="n_1mainValue【保健センター・保健所】&#10;一人当たり面積">
          <a:extLst>
            <a:ext uri="{FF2B5EF4-FFF2-40B4-BE49-F238E27FC236}">
              <a16:creationId xmlns:a16="http://schemas.microsoft.com/office/drawing/2014/main" id="{940BC914-17C0-42C8-AFD9-8B228709E460}"/>
            </a:ext>
          </a:extLst>
        </xdr:cNvPr>
        <xdr:cNvSpPr txBox="1"/>
      </xdr:nvSpPr>
      <xdr:spPr>
        <a:xfrm>
          <a:off x="18561127" y="1008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28465</xdr:rowOff>
    </xdr:from>
    <xdr:ext cx="469744" cy="259045"/>
    <xdr:sp textlink="">
      <xdr:nvSpPr>
        <xdr:cNvPr id="500" name="n_2mainValue【保健センター・保健所】&#10;一人当たり面積">
          <a:extLst>
            <a:ext uri="{FF2B5EF4-FFF2-40B4-BE49-F238E27FC236}">
              <a16:creationId xmlns:a16="http://schemas.microsoft.com/office/drawing/2014/main" id="{8C52C7FB-F41F-4768-8F8F-59D85B3B8710}"/>
            </a:ext>
          </a:extLst>
        </xdr:cNvPr>
        <xdr:cNvSpPr txBox="1"/>
      </xdr:nvSpPr>
      <xdr:spPr>
        <a:xfrm>
          <a:off x="17776267" y="1008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32466</xdr:rowOff>
    </xdr:from>
    <xdr:ext cx="469744" cy="259045"/>
    <xdr:sp textlink="">
      <xdr:nvSpPr>
        <xdr:cNvPr id="501" name="n_3mainValue【保健センター・保健所】&#10;一人当たり面積">
          <a:extLst>
            <a:ext uri="{FF2B5EF4-FFF2-40B4-BE49-F238E27FC236}">
              <a16:creationId xmlns:a16="http://schemas.microsoft.com/office/drawing/2014/main" id="{2B45F271-6333-4361-BC8A-046EAC41EC49}"/>
            </a:ext>
          </a:extLst>
        </xdr:cNvPr>
        <xdr:cNvSpPr txBox="1"/>
      </xdr:nvSpPr>
      <xdr:spPr>
        <a:xfrm>
          <a:off x="17001567" y="1009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textlink="">
      <xdr:nvSpPr>
        <xdr:cNvPr id="502" name="n_4mainValue【保健センター・保健所】&#10;一人当たり面積">
          <a:extLst>
            <a:ext uri="{FF2B5EF4-FFF2-40B4-BE49-F238E27FC236}">
              <a16:creationId xmlns:a16="http://schemas.microsoft.com/office/drawing/2014/main" id="{ADF14352-A3C4-4A3E-97C0-E7EBD14C01C0}"/>
            </a:ext>
          </a:extLst>
        </xdr:cNvPr>
        <xdr:cNvSpPr txBox="1"/>
      </xdr:nvSpPr>
      <xdr:spPr>
        <a:xfrm>
          <a:off x="16226867"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503" name="正方形/長方形 502">
          <a:extLst>
            <a:ext uri="{FF2B5EF4-FFF2-40B4-BE49-F238E27FC236}">
              <a16:creationId xmlns:a16="http://schemas.microsoft.com/office/drawing/2014/main" id="{785526F1-EA8C-4171-91E6-CFF6010A99C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504" name="正方形/長方形 503">
          <a:extLst>
            <a:ext uri="{FF2B5EF4-FFF2-40B4-BE49-F238E27FC236}">
              <a16:creationId xmlns:a16="http://schemas.microsoft.com/office/drawing/2014/main" id="{4EE3A605-EA8F-422D-8ABB-D276E803F2B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505" name="正方形/長方形 504">
          <a:extLst>
            <a:ext uri="{FF2B5EF4-FFF2-40B4-BE49-F238E27FC236}">
              <a16:creationId xmlns:a16="http://schemas.microsoft.com/office/drawing/2014/main" id="{4FEBA662-03D5-4E04-B41B-320E5509522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506" name="正方形/長方形 505">
          <a:extLst>
            <a:ext uri="{FF2B5EF4-FFF2-40B4-BE49-F238E27FC236}">
              <a16:creationId xmlns:a16="http://schemas.microsoft.com/office/drawing/2014/main" id="{460A43E0-7FCE-401E-B90E-715F992D560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507" name="正方形/長方形 506">
          <a:extLst>
            <a:ext uri="{FF2B5EF4-FFF2-40B4-BE49-F238E27FC236}">
              <a16:creationId xmlns:a16="http://schemas.microsoft.com/office/drawing/2014/main" id="{D5A29AC1-AE11-495E-9213-5A06F494A2D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508" name="正方形/長方形 507">
          <a:extLst>
            <a:ext uri="{FF2B5EF4-FFF2-40B4-BE49-F238E27FC236}">
              <a16:creationId xmlns:a16="http://schemas.microsoft.com/office/drawing/2014/main" id="{22ABB909-B541-4F3D-9D60-73584761BCB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509" name="正方形/長方形 508">
          <a:extLst>
            <a:ext uri="{FF2B5EF4-FFF2-40B4-BE49-F238E27FC236}">
              <a16:creationId xmlns:a16="http://schemas.microsoft.com/office/drawing/2014/main" id="{FA2B5006-D30B-490B-B5DB-0A184CBC43A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510" name="正方形/長方形 509">
          <a:extLst>
            <a:ext uri="{FF2B5EF4-FFF2-40B4-BE49-F238E27FC236}">
              <a16:creationId xmlns:a16="http://schemas.microsoft.com/office/drawing/2014/main" id="{3B850367-DE00-4402-81EB-B48FB6FB93E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511" name="テキスト ボックス 510">
          <a:extLst>
            <a:ext uri="{FF2B5EF4-FFF2-40B4-BE49-F238E27FC236}">
              <a16:creationId xmlns:a16="http://schemas.microsoft.com/office/drawing/2014/main" id="{A004B9BC-302C-4BCE-96BC-2FFA8FC2EB5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2" name="直線コネクタ 511">
          <a:extLst>
            <a:ext uri="{FF2B5EF4-FFF2-40B4-BE49-F238E27FC236}">
              <a16:creationId xmlns:a16="http://schemas.microsoft.com/office/drawing/2014/main" id="{B576394D-D3D1-4653-81E0-930FBDBD955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513" name="テキスト ボックス 512">
          <a:extLst>
            <a:ext uri="{FF2B5EF4-FFF2-40B4-BE49-F238E27FC236}">
              <a16:creationId xmlns:a16="http://schemas.microsoft.com/office/drawing/2014/main" id="{F31B208E-6BF6-484F-8340-F0B74DE9C87B}"/>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4" name="直線コネクタ 513">
          <a:extLst>
            <a:ext uri="{FF2B5EF4-FFF2-40B4-BE49-F238E27FC236}">
              <a16:creationId xmlns:a16="http://schemas.microsoft.com/office/drawing/2014/main" id="{F5E875B2-4683-459C-B12E-A3D28433F18F}"/>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textlink="">
      <xdr:nvSpPr>
        <xdr:cNvPr id="515" name="テキスト ボックス 514">
          <a:extLst>
            <a:ext uri="{FF2B5EF4-FFF2-40B4-BE49-F238E27FC236}">
              <a16:creationId xmlns:a16="http://schemas.microsoft.com/office/drawing/2014/main" id="{B71639E8-4E49-4CF9-BC44-7C1D3E21BF98}"/>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6" name="直線コネクタ 515">
          <a:extLst>
            <a:ext uri="{FF2B5EF4-FFF2-40B4-BE49-F238E27FC236}">
              <a16:creationId xmlns:a16="http://schemas.microsoft.com/office/drawing/2014/main" id="{2C69C484-D2D5-457B-9229-B062ADAE7AC2}"/>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textlink="">
      <xdr:nvSpPr>
        <xdr:cNvPr id="517" name="テキスト ボックス 516">
          <a:extLst>
            <a:ext uri="{FF2B5EF4-FFF2-40B4-BE49-F238E27FC236}">
              <a16:creationId xmlns:a16="http://schemas.microsoft.com/office/drawing/2014/main" id="{7DE38341-2BD8-4E0F-BFB3-910163011C6E}"/>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8" name="直線コネクタ 517">
          <a:extLst>
            <a:ext uri="{FF2B5EF4-FFF2-40B4-BE49-F238E27FC236}">
              <a16:creationId xmlns:a16="http://schemas.microsoft.com/office/drawing/2014/main" id="{96290551-9306-4D14-9F5F-AA1B10888107}"/>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textlink="">
      <xdr:nvSpPr>
        <xdr:cNvPr id="519" name="テキスト ボックス 518">
          <a:extLst>
            <a:ext uri="{FF2B5EF4-FFF2-40B4-BE49-F238E27FC236}">
              <a16:creationId xmlns:a16="http://schemas.microsoft.com/office/drawing/2014/main" id="{EFB0886D-5C08-488B-857D-14EB3B47C5E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0" name="直線コネクタ 519">
          <a:extLst>
            <a:ext uri="{FF2B5EF4-FFF2-40B4-BE49-F238E27FC236}">
              <a16:creationId xmlns:a16="http://schemas.microsoft.com/office/drawing/2014/main" id="{E6FEC49E-C37F-4D21-908C-599C986CCF16}"/>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textlink="">
      <xdr:nvSpPr>
        <xdr:cNvPr id="521" name="テキスト ボックス 520">
          <a:extLst>
            <a:ext uri="{FF2B5EF4-FFF2-40B4-BE49-F238E27FC236}">
              <a16:creationId xmlns:a16="http://schemas.microsoft.com/office/drawing/2014/main" id="{D00C6F78-30F5-46E2-8BE5-C02E3012B6E2}"/>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2" name="直線コネクタ 521">
          <a:extLst>
            <a:ext uri="{FF2B5EF4-FFF2-40B4-BE49-F238E27FC236}">
              <a16:creationId xmlns:a16="http://schemas.microsoft.com/office/drawing/2014/main" id="{22D4CE74-9039-4985-9F84-9DD566AF97C9}"/>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textlink="">
      <xdr:nvSpPr>
        <xdr:cNvPr id="523" name="テキスト ボックス 522">
          <a:extLst>
            <a:ext uri="{FF2B5EF4-FFF2-40B4-BE49-F238E27FC236}">
              <a16:creationId xmlns:a16="http://schemas.microsoft.com/office/drawing/2014/main" id="{8A30BB62-7FA2-406A-8D88-C3F8E7296E56}"/>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4" name="直線コネクタ 523">
          <a:extLst>
            <a:ext uri="{FF2B5EF4-FFF2-40B4-BE49-F238E27FC236}">
              <a16:creationId xmlns:a16="http://schemas.microsoft.com/office/drawing/2014/main" id="{EC0A6428-520A-4980-946F-3CC11443075E}"/>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textlink="">
      <xdr:nvSpPr>
        <xdr:cNvPr id="525" name="テキスト ボックス 524">
          <a:extLst>
            <a:ext uri="{FF2B5EF4-FFF2-40B4-BE49-F238E27FC236}">
              <a16:creationId xmlns:a16="http://schemas.microsoft.com/office/drawing/2014/main" id="{DB42768F-DF25-4692-B410-EF454A6CF6F5}"/>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6" name="直線コネクタ 525">
          <a:extLst>
            <a:ext uri="{FF2B5EF4-FFF2-40B4-BE49-F238E27FC236}">
              <a16:creationId xmlns:a16="http://schemas.microsoft.com/office/drawing/2014/main" id="{6B379946-162C-4687-B068-AC63EEDBF1A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textlink="">
      <xdr:nvSpPr>
        <xdr:cNvPr id="527" name="【消防施設】&#10;有形固定資産減価償却率グラフ枠">
          <a:extLst>
            <a:ext uri="{FF2B5EF4-FFF2-40B4-BE49-F238E27FC236}">
              <a16:creationId xmlns:a16="http://schemas.microsoft.com/office/drawing/2014/main" id="{DC8AEC1B-B284-47D7-ABD4-C7D300514B2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528" name="直線コネクタ 527">
          <a:extLst>
            <a:ext uri="{FF2B5EF4-FFF2-40B4-BE49-F238E27FC236}">
              <a16:creationId xmlns:a16="http://schemas.microsoft.com/office/drawing/2014/main" id="{C5D51078-881E-4AE7-AC26-AA37F0C8A3EF}"/>
            </a:ext>
          </a:extLst>
        </xdr:cNvPr>
        <xdr:cNvCxnSpPr/>
      </xdr:nvCxnSpPr>
      <xdr:spPr>
        <a:xfrm flipV="1">
          <a:off x="14375764" y="13050882"/>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textlink="">
      <xdr:nvSpPr>
        <xdr:cNvPr id="529" name="【消防施設】&#10;有形固定資産減価償却率最小値テキスト">
          <a:extLst>
            <a:ext uri="{FF2B5EF4-FFF2-40B4-BE49-F238E27FC236}">
              <a16:creationId xmlns:a16="http://schemas.microsoft.com/office/drawing/2014/main" id="{6CF1B41F-A619-46F1-8E6A-5C5DC1BA3AC9}"/>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30" name="直線コネクタ 529">
          <a:extLst>
            <a:ext uri="{FF2B5EF4-FFF2-40B4-BE49-F238E27FC236}">
              <a16:creationId xmlns:a16="http://schemas.microsoft.com/office/drawing/2014/main" id="{41909181-1017-48D9-8A2D-C09560CB99B5}"/>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textlink="">
      <xdr:nvSpPr>
        <xdr:cNvPr id="531" name="【消防施設】&#10;有形固定資産減価償却率最大値テキスト">
          <a:extLst>
            <a:ext uri="{FF2B5EF4-FFF2-40B4-BE49-F238E27FC236}">
              <a16:creationId xmlns:a16="http://schemas.microsoft.com/office/drawing/2014/main" id="{D96DF3FF-3BF3-40F1-ADA6-FE3DB963E7C6}"/>
            </a:ext>
          </a:extLst>
        </xdr:cNvPr>
        <xdr:cNvSpPr txBox="1"/>
      </xdr:nvSpPr>
      <xdr:spPr>
        <a:xfrm>
          <a:off x="14414500" y="128299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532" name="直線コネクタ 531">
          <a:extLst>
            <a:ext uri="{FF2B5EF4-FFF2-40B4-BE49-F238E27FC236}">
              <a16:creationId xmlns:a16="http://schemas.microsoft.com/office/drawing/2014/main" id="{18EA04D7-8CCC-4608-865F-B3F29E219047}"/>
            </a:ext>
          </a:extLst>
        </xdr:cNvPr>
        <xdr:cNvCxnSpPr/>
      </xdr:nvCxnSpPr>
      <xdr:spPr>
        <a:xfrm>
          <a:off x="14287500" y="13050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textlink="">
      <xdr:nvSpPr>
        <xdr:cNvPr id="533" name="【消防施設】&#10;有形固定資産減価償却率平均値テキスト">
          <a:extLst>
            <a:ext uri="{FF2B5EF4-FFF2-40B4-BE49-F238E27FC236}">
              <a16:creationId xmlns:a16="http://schemas.microsoft.com/office/drawing/2014/main" id="{E71CB932-0BE3-4B73-90BF-28577A7DB99A}"/>
            </a:ext>
          </a:extLst>
        </xdr:cNvPr>
        <xdr:cNvSpPr txBox="1"/>
      </xdr:nvSpPr>
      <xdr:spPr>
        <a:xfrm>
          <a:off x="14414500" y="1379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textlink="">
      <xdr:nvSpPr>
        <xdr:cNvPr id="534" name="フローチャート: 判断 533">
          <a:extLst>
            <a:ext uri="{FF2B5EF4-FFF2-40B4-BE49-F238E27FC236}">
              <a16:creationId xmlns:a16="http://schemas.microsoft.com/office/drawing/2014/main" id="{4B70F652-C6C9-4012-BFF3-AA836E2539EC}"/>
            </a:ext>
          </a:extLst>
        </xdr:cNvPr>
        <xdr:cNvSpPr/>
      </xdr:nvSpPr>
      <xdr:spPr>
        <a:xfrm>
          <a:off x="14325600" y="13935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textlink="">
      <xdr:nvSpPr>
        <xdr:cNvPr id="535" name="フローチャート: 判断 534">
          <a:extLst>
            <a:ext uri="{FF2B5EF4-FFF2-40B4-BE49-F238E27FC236}">
              <a16:creationId xmlns:a16="http://schemas.microsoft.com/office/drawing/2014/main" id="{DE1AE707-0067-4BAA-A010-A30B4FD53EE4}"/>
            </a:ext>
          </a:extLst>
        </xdr:cNvPr>
        <xdr:cNvSpPr/>
      </xdr:nvSpPr>
      <xdr:spPr>
        <a:xfrm>
          <a:off x="13578840" y="13901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textlink="">
      <xdr:nvSpPr>
        <xdr:cNvPr id="536" name="フローチャート: 判断 535">
          <a:extLst>
            <a:ext uri="{FF2B5EF4-FFF2-40B4-BE49-F238E27FC236}">
              <a16:creationId xmlns:a16="http://schemas.microsoft.com/office/drawing/2014/main" id="{D7F44F27-86BB-4102-BA31-E22AB20E6F15}"/>
            </a:ext>
          </a:extLst>
        </xdr:cNvPr>
        <xdr:cNvSpPr/>
      </xdr:nvSpPr>
      <xdr:spPr>
        <a:xfrm>
          <a:off x="12804140" y="1386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textlink="">
      <xdr:nvSpPr>
        <xdr:cNvPr id="537" name="フローチャート: 判断 536">
          <a:extLst>
            <a:ext uri="{FF2B5EF4-FFF2-40B4-BE49-F238E27FC236}">
              <a16:creationId xmlns:a16="http://schemas.microsoft.com/office/drawing/2014/main" id="{ECE66F80-D6F0-4D32-87FB-21A91D1B3A62}"/>
            </a:ext>
          </a:extLst>
        </xdr:cNvPr>
        <xdr:cNvSpPr/>
      </xdr:nvSpPr>
      <xdr:spPr>
        <a:xfrm>
          <a:off x="1202944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textlink="">
      <xdr:nvSpPr>
        <xdr:cNvPr id="538" name="フローチャート: 判断 537">
          <a:extLst>
            <a:ext uri="{FF2B5EF4-FFF2-40B4-BE49-F238E27FC236}">
              <a16:creationId xmlns:a16="http://schemas.microsoft.com/office/drawing/2014/main" id="{3980913D-8612-4A44-BBE3-BD105C97A415}"/>
            </a:ext>
          </a:extLst>
        </xdr:cNvPr>
        <xdr:cNvSpPr/>
      </xdr:nvSpPr>
      <xdr:spPr>
        <a:xfrm>
          <a:off x="11231880" y="1393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539" name="テキスト ボックス 538">
          <a:extLst>
            <a:ext uri="{FF2B5EF4-FFF2-40B4-BE49-F238E27FC236}">
              <a16:creationId xmlns:a16="http://schemas.microsoft.com/office/drawing/2014/main" id="{E25A0175-D449-4A46-941B-6CF8524AC04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540" name="テキスト ボックス 539">
          <a:extLst>
            <a:ext uri="{FF2B5EF4-FFF2-40B4-BE49-F238E27FC236}">
              <a16:creationId xmlns:a16="http://schemas.microsoft.com/office/drawing/2014/main" id="{B5AF22C0-5B89-4752-8CDC-9934FAF9972B}"/>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541" name="テキスト ボックス 540">
          <a:extLst>
            <a:ext uri="{FF2B5EF4-FFF2-40B4-BE49-F238E27FC236}">
              <a16:creationId xmlns:a16="http://schemas.microsoft.com/office/drawing/2014/main" id="{6EA47903-8209-4D30-BEE2-EFA7496C868D}"/>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542" name="テキスト ボックス 541">
          <a:extLst>
            <a:ext uri="{FF2B5EF4-FFF2-40B4-BE49-F238E27FC236}">
              <a16:creationId xmlns:a16="http://schemas.microsoft.com/office/drawing/2014/main" id="{329C5AC3-4A09-4FBB-95F4-F8DC018AA0B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543" name="テキスト ボックス 542">
          <a:extLst>
            <a:ext uri="{FF2B5EF4-FFF2-40B4-BE49-F238E27FC236}">
              <a16:creationId xmlns:a16="http://schemas.microsoft.com/office/drawing/2014/main" id="{7A13CB73-6070-4746-80A7-3923AB7D960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75474</xdr:rowOff>
    </xdr:from>
    <xdr:to>
      <xdr:col>85</xdr:col>
      <xdr:colOff>177800</xdr:colOff>
      <xdr:row>87</xdr:row>
      <xdr:rowOff>5624</xdr:rowOff>
    </xdr:to>
    <xdr:sp textlink="">
      <xdr:nvSpPr>
        <xdr:cNvPr id="544" name="楕円 543">
          <a:extLst>
            <a:ext uri="{FF2B5EF4-FFF2-40B4-BE49-F238E27FC236}">
              <a16:creationId xmlns:a16="http://schemas.microsoft.com/office/drawing/2014/main" id="{7BD9AC8B-F1DD-4CC8-AB3F-DECF472C9C92}"/>
            </a:ext>
          </a:extLst>
        </xdr:cNvPr>
        <xdr:cNvSpPr/>
      </xdr:nvSpPr>
      <xdr:spPr>
        <a:xfrm>
          <a:off x="14325600" y="1449251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161851</xdr:rowOff>
    </xdr:from>
    <xdr:ext cx="405111" cy="259045"/>
    <xdr:sp textlink="">
      <xdr:nvSpPr>
        <xdr:cNvPr id="545" name="【消防施設】&#10;有形固定資産減価償却率該当値テキスト">
          <a:extLst>
            <a:ext uri="{FF2B5EF4-FFF2-40B4-BE49-F238E27FC236}">
              <a16:creationId xmlns:a16="http://schemas.microsoft.com/office/drawing/2014/main" id="{F18389AA-9D43-4EF8-99E9-DD4BAB8A01AA}"/>
            </a:ext>
          </a:extLst>
        </xdr:cNvPr>
        <xdr:cNvSpPr txBox="1"/>
      </xdr:nvSpPr>
      <xdr:spPr>
        <a:xfrm>
          <a:off x="14414500" y="14411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68943</xdr:rowOff>
    </xdr:from>
    <xdr:to>
      <xdr:col>81</xdr:col>
      <xdr:colOff>101600</xdr:colOff>
      <xdr:row>86</xdr:row>
      <xdr:rowOff>170543</xdr:rowOff>
    </xdr:to>
    <xdr:sp textlink="">
      <xdr:nvSpPr>
        <xdr:cNvPr id="546" name="楕円 545">
          <a:extLst>
            <a:ext uri="{FF2B5EF4-FFF2-40B4-BE49-F238E27FC236}">
              <a16:creationId xmlns:a16="http://schemas.microsoft.com/office/drawing/2014/main" id="{39109F20-F12D-4567-9C74-C15C0F5A397E}"/>
            </a:ext>
          </a:extLst>
        </xdr:cNvPr>
        <xdr:cNvSpPr/>
      </xdr:nvSpPr>
      <xdr:spPr>
        <a:xfrm>
          <a:off x="13578840" y="1448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119743</xdr:rowOff>
    </xdr:from>
    <xdr:to>
      <xdr:col>85</xdr:col>
      <xdr:colOff>127000</xdr:colOff>
      <xdr:row>86</xdr:row>
      <xdr:rowOff>126274</xdr:rowOff>
    </xdr:to>
    <xdr:cxnSp macro="">
      <xdr:nvCxnSpPr>
        <xdr:cNvPr id="547" name="直線コネクタ 546">
          <a:extLst>
            <a:ext uri="{FF2B5EF4-FFF2-40B4-BE49-F238E27FC236}">
              <a16:creationId xmlns:a16="http://schemas.microsoft.com/office/drawing/2014/main" id="{C05FAB6A-C421-483C-8EFE-8469B687360E}"/>
            </a:ext>
          </a:extLst>
        </xdr:cNvPr>
        <xdr:cNvCxnSpPr/>
      </xdr:nvCxnSpPr>
      <xdr:spPr>
        <a:xfrm>
          <a:off x="13629640" y="14536783"/>
          <a:ext cx="74676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60779</xdr:rowOff>
    </xdr:from>
    <xdr:to>
      <xdr:col>76</xdr:col>
      <xdr:colOff>165100</xdr:colOff>
      <xdr:row>86</xdr:row>
      <xdr:rowOff>162379</xdr:rowOff>
    </xdr:to>
    <xdr:sp textlink="">
      <xdr:nvSpPr>
        <xdr:cNvPr id="548" name="楕円 547">
          <a:extLst>
            <a:ext uri="{FF2B5EF4-FFF2-40B4-BE49-F238E27FC236}">
              <a16:creationId xmlns:a16="http://schemas.microsoft.com/office/drawing/2014/main" id="{348F4569-C75E-4EC6-A028-7E27DF58814C}"/>
            </a:ext>
          </a:extLst>
        </xdr:cNvPr>
        <xdr:cNvSpPr/>
      </xdr:nvSpPr>
      <xdr:spPr>
        <a:xfrm>
          <a:off x="12804140" y="1447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111579</xdr:rowOff>
    </xdr:from>
    <xdr:to>
      <xdr:col>81</xdr:col>
      <xdr:colOff>50800</xdr:colOff>
      <xdr:row>86</xdr:row>
      <xdr:rowOff>119743</xdr:rowOff>
    </xdr:to>
    <xdr:cxnSp macro="">
      <xdr:nvCxnSpPr>
        <xdr:cNvPr id="549" name="直線コネクタ 548">
          <a:extLst>
            <a:ext uri="{FF2B5EF4-FFF2-40B4-BE49-F238E27FC236}">
              <a16:creationId xmlns:a16="http://schemas.microsoft.com/office/drawing/2014/main" id="{4C4C04EE-D4B2-40EC-8B1A-5945397457DA}"/>
            </a:ext>
          </a:extLst>
        </xdr:cNvPr>
        <xdr:cNvCxnSpPr/>
      </xdr:nvCxnSpPr>
      <xdr:spPr>
        <a:xfrm>
          <a:off x="12854940" y="14528619"/>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98334</xdr:rowOff>
    </xdr:from>
    <xdr:to>
      <xdr:col>72</xdr:col>
      <xdr:colOff>38100</xdr:colOff>
      <xdr:row>87</xdr:row>
      <xdr:rowOff>28484</xdr:rowOff>
    </xdr:to>
    <xdr:sp textlink="">
      <xdr:nvSpPr>
        <xdr:cNvPr id="550" name="楕円 549">
          <a:extLst>
            <a:ext uri="{FF2B5EF4-FFF2-40B4-BE49-F238E27FC236}">
              <a16:creationId xmlns:a16="http://schemas.microsoft.com/office/drawing/2014/main" id="{794A485F-8A83-4AB6-BB59-8BAD34247CB7}"/>
            </a:ext>
          </a:extLst>
        </xdr:cNvPr>
        <xdr:cNvSpPr/>
      </xdr:nvSpPr>
      <xdr:spPr>
        <a:xfrm>
          <a:off x="12029440" y="145153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111579</xdr:rowOff>
    </xdr:from>
    <xdr:to>
      <xdr:col>76</xdr:col>
      <xdr:colOff>114300</xdr:colOff>
      <xdr:row>86</xdr:row>
      <xdr:rowOff>149134</xdr:rowOff>
    </xdr:to>
    <xdr:cxnSp macro="">
      <xdr:nvCxnSpPr>
        <xdr:cNvPr id="551" name="直線コネクタ 550">
          <a:extLst>
            <a:ext uri="{FF2B5EF4-FFF2-40B4-BE49-F238E27FC236}">
              <a16:creationId xmlns:a16="http://schemas.microsoft.com/office/drawing/2014/main" id="{1A686573-8EE7-47C9-BF5B-808281F0E134}"/>
            </a:ext>
          </a:extLst>
        </xdr:cNvPr>
        <xdr:cNvCxnSpPr/>
      </xdr:nvCxnSpPr>
      <xdr:spPr>
        <a:xfrm flipV="1">
          <a:off x="12072620" y="14528619"/>
          <a:ext cx="78232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93436</xdr:rowOff>
    </xdr:from>
    <xdr:to>
      <xdr:col>67</xdr:col>
      <xdr:colOff>101600</xdr:colOff>
      <xdr:row>87</xdr:row>
      <xdr:rowOff>23586</xdr:rowOff>
    </xdr:to>
    <xdr:sp textlink="">
      <xdr:nvSpPr>
        <xdr:cNvPr id="552" name="楕円 551">
          <a:extLst>
            <a:ext uri="{FF2B5EF4-FFF2-40B4-BE49-F238E27FC236}">
              <a16:creationId xmlns:a16="http://schemas.microsoft.com/office/drawing/2014/main" id="{9E6D2843-E92A-4455-991B-350655843DB4}"/>
            </a:ext>
          </a:extLst>
        </xdr:cNvPr>
        <xdr:cNvSpPr/>
      </xdr:nvSpPr>
      <xdr:spPr>
        <a:xfrm>
          <a:off x="11231880" y="14510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144236</xdr:rowOff>
    </xdr:from>
    <xdr:to>
      <xdr:col>71</xdr:col>
      <xdr:colOff>177800</xdr:colOff>
      <xdr:row>86</xdr:row>
      <xdr:rowOff>149134</xdr:rowOff>
    </xdr:to>
    <xdr:cxnSp macro="">
      <xdr:nvCxnSpPr>
        <xdr:cNvPr id="553" name="直線コネクタ 552">
          <a:extLst>
            <a:ext uri="{FF2B5EF4-FFF2-40B4-BE49-F238E27FC236}">
              <a16:creationId xmlns:a16="http://schemas.microsoft.com/office/drawing/2014/main" id="{EED56D07-E1F2-42FE-8AFF-F7415BBC72C0}"/>
            </a:ext>
          </a:extLst>
        </xdr:cNvPr>
        <xdr:cNvCxnSpPr/>
      </xdr:nvCxnSpPr>
      <xdr:spPr>
        <a:xfrm>
          <a:off x="11282680" y="14561276"/>
          <a:ext cx="78994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textlink="">
      <xdr:nvSpPr>
        <xdr:cNvPr id="554" name="n_1aveValue【消防施設】&#10;有形固定資産減価償却率">
          <a:extLst>
            <a:ext uri="{FF2B5EF4-FFF2-40B4-BE49-F238E27FC236}">
              <a16:creationId xmlns:a16="http://schemas.microsoft.com/office/drawing/2014/main" id="{2B3B2E3F-8989-4C08-9B43-9D7C7055C46F}"/>
            </a:ext>
          </a:extLst>
        </xdr:cNvPr>
        <xdr:cNvSpPr txBox="1"/>
      </xdr:nvSpPr>
      <xdr:spPr>
        <a:xfrm>
          <a:off x="134372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textlink="">
      <xdr:nvSpPr>
        <xdr:cNvPr id="555" name="n_2aveValue【消防施設】&#10;有形固定資産減価償却率">
          <a:extLst>
            <a:ext uri="{FF2B5EF4-FFF2-40B4-BE49-F238E27FC236}">
              <a16:creationId xmlns:a16="http://schemas.microsoft.com/office/drawing/2014/main" id="{49D8AAC9-5CE8-4F38-8ECB-8C022E19FE3B}"/>
            </a:ext>
          </a:extLst>
        </xdr:cNvPr>
        <xdr:cNvSpPr txBox="1"/>
      </xdr:nvSpPr>
      <xdr:spPr>
        <a:xfrm>
          <a:off x="12675244" y="136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textlink="">
      <xdr:nvSpPr>
        <xdr:cNvPr id="556" name="n_3aveValue【消防施設】&#10;有形固定資産減価償却率">
          <a:extLst>
            <a:ext uri="{FF2B5EF4-FFF2-40B4-BE49-F238E27FC236}">
              <a16:creationId xmlns:a16="http://schemas.microsoft.com/office/drawing/2014/main" id="{97257992-340B-485E-8DCC-114FADCEFB7A}"/>
            </a:ext>
          </a:extLst>
        </xdr:cNvPr>
        <xdr:cNvSpPr txBox="1"/>
      </xdr:nvSpPr>
      <xdr:spPr>
        <a:xfrm>
          <a:off x="11900544" y="1366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textlink="">
      <xdr:nvSpPr>
        <xdr:cNvPr id="557" name="n_4aveValue【消防施設】&#10;有形固定資産減価償却率">
          <a:extLst>
            <a:ext uri="{FF2B5EF4-FFF2-40B4-BE49-F238E27FC236}">
              <a16:creationId xmlns:a16="http://schemas.microsoft.com/office/drawing/2014/main" id="{34DFDFB8-0B3B-489F-9EAC-8A7044F2D8E0}"/>
            </a:ext>
          </a:extLst>
        </xdr:cNvPr>
        <xdr:cNvSpPr txBox="1"/>
      </xdr:nvSpPr>
      <xdr:spPr>
        <a:xfrm>
          <a:off x="11102984" y="1372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161670</xdr:rowOff>
    </xdr:from>
    <xdr:ext cx="405111" cy="259045"/>
    <xdr:sp textlink="">
      <xdr:nvSpPr>
        <xdr:cNvPr id="558" name="n_1mainValue【消防施設】&#10;有形固定資産減価償却率">
          <a:extLst>
            <a:ext uri="{FF2B5EF4-FFF2-40B4-BE49-F238E27FC236}">
              <a16:creationId xmlns:a16="http://schemas.microsoft.com/office/drawing/2014/main" id="{F43B8A7B-D4E4-4F33-B29D-0D298A95C8E8}"/>
            </a:ext>
          </a:extLst>
        </xdr:cNvPr>
        <xdr:cNvSpPr txBox="1"/>
      </xdr:nvSpPr>
      <xdr:spPr>
        <a:xfrm>
          <a:off x="13437244" y="1457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153506</xdr:rowOff>
    </xdr:from>
    <xdr:ext cx="405111" cy="259045"/>
    <xdr:sp textlink="">
      <xdr:nvSpPr>
        <xdr:cNvPr id="559" name="n_2mainValue【消防施設】&#10;有形固定資産減価償却率">
          <a:extLst>
            <a:ext uri="{FF2B5EF4-FFF2-40B4-BE49-F238E27FC236}">
              <a16:creationId xmlns:a16="http://schemas.microsoft.com/office/drawing/2014/main" id="{91D9DC9A-539F-4445-A084-5401A06F76FC}"/>
            </a:ext>
          </a:extLst>
        </xdr:cNvPr>
        <xdr:cNvSpPr txBox="1"/>
      </xdr:nvSpPr>
      <xdr:spPr>
        <a:xfrm>
          <a:off x="12675244" y="1457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19611</xdr:rowOff>
    </xdr:from>
    <xdr:ext cx="405111" cy="259045"/>
    <xdr:sp textlink="">
      <xdr:nvSpPr>
        <xdr:cNvPr id="560" name="n_3mainValue【消防施設】&#10;有形固定資産減価償却率">
          <a:extLst>
            <a:ext uri="{FF2B5EF4-FFF2-40B4-BE49-F238E27FC236}">
              <a16:creationId xmlns:a16="http://schemas.microsoft.com/office/drawing/2014/main" id="{2843FD13-441B-4BC4-B5FE-CEED26455216}"/>
            </a:ext>
          </a:extLst>
        </xdr:cNvPr>
        <xdr:cNvSpPr txBox="1"/>
      </xdr:nvSpPr>
      <xdr:spPr>
        <a:xfrm>
          <a:off x="11900544" y="1460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14713</xdr:rowOff>
    </xdr:from>
    <xdr:ext cx="405111" cy="259045"/>
    <xdr:sp textlink="">
      <xdr:nvSpPr>
        <xdr:cNvPr id="561" name="n_4mainValue【消防施設】&#10;有形固定資産減価償却率">
          <a:extLst>
            <a:ext uri="{FF2B5EF4-FFF2-40B4-BE49-F238E27FC236}">
              <a16:creationId xmlns:a16="http://schemas.microsoft.com/office/drawing/2014/main" id="{6D492487-2D52-4D27-B03B-A25533230C5A}"/>
            </a:ext>
          </a:extLst>
        </xdr:cNvPr>
        <xdr:cNvSpPr txBox="1"/>
      </xdr:nvSpPr>
      <xdr:spPr>
        <a:xfrm>
          <a:off x="1110298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562" name="正方形/長方形 561">
          <a:extLst>
            <a:ext uri="{FF2B5EF4-FFF2-40B4-BE49-F238E27FC236}">
              <a16:creationId xmlns:a16="http://schemas.microsoft.com/office/drawing/2014/main" id="{CBA80B95-02C4-4B22-AAE6-CD7E513770A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563" name="正方形/長方形 562">
          <a:extLst>
            <a:ext uri="{FF2B5EF4-FFF2-40B4-BE49-F238E27FC236}">
              <a16:creationId xmlns:a16="http://schemas.microsoft.com/office/drawing/2014/main" id="{E0B6B540-D981-4A36-ACDC-3FCE6E5A943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564" name="正方形/長方形 563">
          <a:extLst>
            <a:ext uri="{FF2B5EF4-FFF2-40B4-BE49-F238E27FC236}">
              <a16:creationId xmlns:a16="http://schemas.microsoft.com/office/drawing/2014/main" id="{CB82A8E1-F880-4CBA-B6CA-0572C5F7581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565" name="正方形/長方形 564">
          <a:extLst>
            <a:ext uri="{FF2B5EF4-FFF2-40B4-BE49-F238E27FC236}">
              <a16:creationId xmlns:a16="http://schemas.microsoft.com/office/drawing/2014/main" id="{D616B0C7-8019-4638-AD45-F33E79B66CD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566" name="正方形/長方形 565">
          <a:extLst>
            <a:ext uri="{FF2B5EF4-FFF2-40B4-BE49-F238E27FC236}">
              <a16:creationId xmlns:a16="http://schemas.microsoft.com/office/drawing/2014/main" id="{E8663323-1438-47AB-AC8F-FC9DC80D44B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567" name="正方形/長方形 566">
          <a:extLst>
            <a:ext uri="{FF2B5EF4-FFF2-40B4-BE49-F238E27FC236}">
              <a16:creationId xmlns:a16="http://schemas.microsoft.com/office/drawing/2014/main" id="{8999435A-8991-4F39-A064-70E65E4C587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568" name="正方形/長方形 567">
          <a:extLst>
            <a:ext uri="{FF2B5EF4-FFF2-40B4-BE49-F238E27FC236}">
              <a16:creationId xmlns:a16="http://schemas.microsoft.com/office/drawing/2014/main" id="{13276D98-C6F9-4039-BEAA-B0A52945EFF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569" name="正方形/長方形 568">
          <a:extLst>
            <a:ext uri="{FF2B5EF4-FFF2-40B4-BE49-F238E27FC236}">
              <a16:creationId xmlns:a16="http://schemas.microsoft.com/office/drawing/2014/main" id="{75A5E4F7-9326-447D-BCD0-CE99167FD619}"/>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570" name="テキスト ボックス 569">
          <a:extLst>
            <a:ext uri="{FF2B5EF4-FFF2-40B4-BE49-F238E27FC236}">
              <a16:creationId xmlns:a16="http://schemas.microsoft.com/office/drawing/2014/main" id="{1ED48D0F-08EF-4598-8D75-055B4FB8F69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1" name="直線コネクタ 570">
          <a:extLst>
            <a:ext uri="{FF2B5EF4-FFF2-40B4-BE49-F238E27FC236}">
              <a16:creationId xmlns:a16="http://schemas.microsoft.com/office/drawing/2014/main" id="{92D747BE-D790-40CD-94C4-5818DA6C6A3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2" name="直線コネクタ 571">
          <a:extLst>
            <a:ext uri="{FF2B5EF4-FFF2-40B4-BE49-F238E27FC236}">
              <a16:creationId xmlns:a16="http://schemas.microsoft.com/office/drawing/2014/main" id="{B6E11234-A6BB-41FC-8AB1-55E0B95755E4}"/>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textlink="">
      <xdr:nvSpPr>
        <xdr:cNvPr id="573" name="テキスト ボックス 572">
          <a:extLst>
            <a:ext uri="{FF2B5EF4-FFF2-40B4-BE49-F238E27FC236}">
              <a16:creationId xmlns:a16="http://schemas.microsoft.com/office/drawing/2014/main" id="{2F66BC6B-D86A-4AB8-B2B5-4A1922B38A12}"/>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4" name="直線コネクタ 573">
          <a:extLst>
            <a:ext uri="{FF2B5EF4-FFF2-40B4-BE49-F238E27FC236}">
              <a16:creationId xmlns:a16="http://schemas.microsoft.com/office/drawing/2014/main" id="{13716A78-2802-4DB4-ADB7-2D4C1B17A9E6}"/>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textlink="">
      <xdr:nvSpPr>
        <xdr:cNvPr id="575" name="テキスト ボックス 574">
          <a:extLst>
            <a:ext uri="{FF2B5EF4-FFF2-40B4-BE49-F238E27FC236}">
              <a16:creationId xmlns:a16="http://schemas.microsoft.com/office/drawing/2014/main" id="{4B2D2897-77A1-4595-BD25-8518C59C497C}"/>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6" name="直線コネクタ 575">
          <a:extLst>
            <a:ext uri="{FF2B5EF4-FFF2-40B4-BE49-F238E27FC236}">
              <a16:creationId xmlns:a16="http://schemas.microsoft.com/office/drawing/2014/main" id="{B55A18D3-E251-4EFD-B945-4CF117063784}"/>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textlink="">
      <xdr:nvSpPr>
        <xdr:cNvPr id="577" name="テキスト ボックス 576">
          <a:extLst>
            <a:ext uri="{FF2B5EF4-FFF2-40B4-BE49-F238E27FC236}">
              <a16:creationId xmlns:a16="http://schemas.microsoft.com/office/drawing/2014/main" id="{D99EAA0E-C6C2-496E-9E2A-C182D7B29F31}"/>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8" name="直線コネクタ 577">
          <a:extLst>
            <a:ext uri="{FF2B5EF4-FFF2-40B4-BE49-F238E27FC236}">
              <a16:creationId xmlns:a16="http://schemas.microsoft.com/office/drawing/2014/main" id="{D1FC1476-DB47-499F-AC41-F178E6DCB1D4}"/>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textlink="">
      <xdr:nvSpPr>
        <xdr:cNvPr id="579" name="テキスト ボックス 578">
          <a:extLst>
            <a:ext uri="{FF2B5EF4-FFF2-40B4-BE49-F238E27FC236}">
              <a16:creationId xmlns:a16="http://schemas.microsoft.com/office/drawing/2014/main" id="{A3937380-27E3-4F2F-A56C-18D5602F716A}"/>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0" name="直線コネクタ 579">
          <a:extLst>
            <a:ext uri="{FF2B5EF4-FFF2-40B4-BE49-F238E27FC236}">
              <a16:creationId xmlns:a16="http://schemas.microsoft.com/office/drawing/2014/main" id="{7C83D62E-7DBD-4C42-907D-BD0BACC080CE}"/>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textlink="">
      <xdr:nvSpPr>
        <xdr:cNvPr id="581" name="テキスト ボックス 580">
          <a:extLst>
            <a:ext uri="{FF2B5EF4-FFF2-40B4-BE49-F238E27FC236}">
              <a16:creationId xmlns:a16="http://schemas.microsoft.com/office/drawing/2014/main" id="{BABDBD02-E967-476E-9BFF-CA486922ABEC}"/>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2" name="直線コネクタ 581">
          <a:extLst>
            <a:ext uri="{FF2B5EF4-FFF2-40B4-BE49-F238E27FC236}">
              <a16:creationId xmlns:a16="http://schemas.microsoft.com/office/drawing/2014/main" id="{13480508-DA47-4C7F-B717-FF60C81670DA}"/>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textlink="">
      <xdr:nvSpPr>
        <xdr:cNvPr id="583" name="テキスト ボックス 582">
          <a:extLst>
            <a:ext uri="{FF2B5EF4-FFF2-40B4-BE49-F238E27FC236}">
              <a16:creationId xmlns:a16="http://schemas.microsoft.com/office/drawing/2014/main" id="{E3567DA7-6763-402B-823F-35CC5D7CEAD6}"/>
            </a:ext>
          </a:extLst>
        </xdr:cNvPr>
        <xdr:cNvSpPr txBox="1"/>
      </xdr:nvSpPr>
      <xdr:spPr>
        <a:xfrm>
          <a:off x="1563072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584" name="【消防施設】&#10;一人当たり面積グラフ枠">
          <a:extLst>
            <a:ext uri="{FF2B5EF4-FFF2-40B4-BE49-F238E27FC236}">
              <a16:creationId xmlns:a16="http://schemas.microsoft.com/office/drawing/2014/main" id="{20A99AB1-9CFA-4303-876A-56F243529E7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585" name="直線コネクタ 584">
          <a:extLst>
            <a:ext uri="{FF2B5EF4-FFF2-40B4-BE49-F238E27FC236}">
              <a16:creationId xmlns:a16="http://schemas.microsoft.com/office/drawing/2014/main" id="{FE1B5A5E-4544-4C1A-8DCC-19BAF8604835}"/>
            </a:ext>
          </a:extLst>
        </xdr:cNvPr>
        <xdr:cNvCxnSpPr/>
      </xdr:nvCxnSpPr>
      <xdr:spPr>
        <a:xfrm flipV="1">
          <a:off x="19509104" y="13162788"/>
          <a:ext cx="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textlink="">
      <xdr:nvSpPr>
        <xdr:cNvPr id="586" name="【消防施設】&#10;一人当たり面積最小値テキスト">
          <a:extLst>
            <a:ext uri="{FF2B5EF4-FFF2-40B4-BE49-F238E27FC236}">
              <a16:creationId xmlns:a16="http://schemas.microsoft.com/office/drawing/2014/main" id="{6D2BA149-30D8-48BD-9F9E-E8A555C2D3EC}"/>
            </a:ext>
          </a:extLst>
        </xdr:cNvPr>
        <xdr:cNvSpPr txBox="1"/>
      </xdr:nvSpPr>
      <xdr:spPr>
        <a:xfrm>
          <a:off x="19547840" y="1453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587" name="直線コネクタ 586">
          <a:extLst>
            <a:ext uri="{FF2B5EF4-FFF2-40B4-BE49-F238E27FC236}">
              <a16:creationId xmlns:a16="http://schemas.microsoft.com/office/drawing/2014/main" id="{99ECD9AC-C69A-4E58-A322-ACF03120918A}"/>
            </a:ext>
          </a:extLst>
        </xdr:cNvPr>
        <xdr:cNvCxnSpPr/>
      </xdr:nvCxnSpPr>
      <xdr:spPr>
        <a:xfrm>
          <a:off x="19443700" y="145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textlink="">
      <xdr:nvSpPr>
        <xdr:cNvPr id="588" name="【消防施設】&#10;一人当たり面積最大値テキスト">
          <a:extLst>
            <a:ext uri="{FF2B5EF4-FFF2-40B4-BE49-F238E27FC236}">
              <a16:creationId xmlns:a16="http://schemas.microsoft.com/office/drawing/2014/main" id="{735D5525-9FF8-4EC9-94FC-6B5862CE4844}"/>
            </a:ext>
          </a:extLst>
        </xdr:cNvPr>
        <xdr:cNvSpPr txBox="1"/>
      </xdr:nvSpPr>
      <xdr:spPr>
        <a:xfrm>
          <a:off x="19547840" y="1294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589" name="直線コネクタ 588">
          <a:extLst>
            <a:ext uri="{FF2B5EF4-FFF2-40B4-BE49-F238E27FC236}">
              <a16:creationId xmlns:a16="http://schemas.microsoft.com/office/drawing/2014/main" id="{DD39DD68-4EF8-470E-B034-C2FDE0C63248}"/>
            </a:ext>
          </a:extLst>
        </xdr:cNvPr>
        <xdr:cNvCxnSpPr/>
      </xdr:nvCxnSpPr>
      <xdr:spPr>
        <a:xfrm>
          <a:off x="19443700" y="131627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textlink="">
      <xdr:nvSpPr>
        <xdr:cNvPr id="590" name="【消防施設】&#10;一人当たり面積平均値テキスト">
          <a:extLst>
            <a:ext uri="{FF2B5EF4-FFF2-40B4-BE49-F238E27FC236}">
              <a16:creationId xmlns:a16="http://schemas.microsoft.com/office/drawing/2014/main" id="{BEC2696F-79D7-4E64-8EED-0CAA312BD8FA}"/>
            </a:ext>
          </a:extLst>
        </xdr:cNvPr>
        <xdr:cNvSpPr txBox="1"/>
      </xdr:nvSpPr>
      <xdr:spPr>
        <a:xfrm>
          <a:off x="19547840" y="14263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textlink="">
      <xdr:nvSpPr>
        <xdr:cNvPr id="591" name="フローチャート: 判断 590">
          <a:extLst>
            <a:ext uri="{FF2B5EF4-FFF2-40B4-BE49-F238E27FC236}">
              <a16:creationId xmlns:a16="http://schemas.microsoft.com/office/drawing/2014/main" id="{CC6F7234-41A5-43A5-8539-B060280B797C}"/>
            </a:ext>
          </a:extLst>
        </xdr:cNvPr>
        <xdr:cNvSpPr/>
      </xdr:nvSpPr>
      <xdr:spPr>
        <a:xfrm>
          <a:off x="19458940" y="144125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textlink="">
      <xdr:nvSpPr>
        <xdr:cNvPr id="592" name="フローチャート: 判断 591">
          <a:extLst>
            <a:ext uri="{FF2B5EF4-FFF2-40B4-BE49-F238E27FC236}">
              <a16:creationId xmlns:a16="http://schemas.microsoft.com/office/drawing/2014/main" id="{D642758F-5619-48EC-9C27-B0F431B929EB}"/>
            </a:ext>
          </a:extLst>
        </xdr:cNvPr>
        <xdr:cNvSpPr/>
      </xdr:nvSpPr>
      <xdr:spPr>
        <a:xfrm>
          <a:off x="18735040" y="14419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textlink="">
      <xdr:nvSpPr>
        <xdr:cNvPr id="593" name="フローチャート: 判断 592">
          <a:extLst>
            <a:ext uri="{FF2B5EF4-FFF2-40B4-BE49-F238E27FC236}">
              <a16:creationId xmlns:a16="http://schemas.microsoft.com/office/drawing/2014/main" id="{1B8D377D-0019-4610-83C6-9A0CA2418570}"/>
            </a:ext>
          </a:extLst>
        </xdr:cNvPr>
        <xdr:cNvSpPr/>
      </xdr:nvSpPr>
      <xdr:spPr>
        <a:xfrm>
          <a:off x="17937480" y="14419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textlink="">
      <xdr:nvSpPr>
        <xdr:cNvPr id="594" name="フローチャート: 判断 593">
          <a:extLst>
            <a:ext uri="{FF2B5EF4-FFF2-40B4-BE49-F238E27FC236}">
              <a16:creationId xmlns:a16="http://schemas.microsoft.com/office/drawing/2014/main" id="{F9129B25-DC44-47E3-A090-8B8A148E9930}"/>
            </a:ext>
          </a:extLst>
        </xdr:cNvPr>
        <xdr:cNvSpPr/>
      </xdr:nvSpPr>
      <xdr:spPr>
        <a:xfrm>
          <a:off x="17162780" y="1442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textlink="">
      <xdr:nvSpPr>
        <xdr:cNvPr id="595" name="フローチャート: 判断 594">
          <a:extLst>
            <a:ext uri="{FF2B5EF4-FFF2-40B4-BE49-F238E27FC236}">
              <a16:creationId xmlns:a16="http://schemas.microsoft.com/office/drawing/2014/main" id="{72066BB5-E3BC-4D18-A591-BCE15F9EB6BD}"/>
            </a:ext>
          </a:extLst>
        </xdr:cNvPr>
        <xdr:cNvSpPr/>
      </xdr:nvSpPr>
      <xdr:spPr>
        <a:xfrm>
          <a:off x="16388080" y="14424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596" name="テキスト ボックス 595">
          <a:extLst>
            <a:ext uri="{FF2B5EF4-FFF2-40B4-BE49-F238E27FC236}">
              <a16:creationId xmlns:a16="http://schemas.microsoft.com/office/drawing/2014/main" id="{9A349326-19D6-4E3E-A3ED-D1223DC4F4F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597" name="テキスト ボックス 596">
          <a:extLst>
            <a:ext uri="{FF2B5EF4-FFF2-40B4-BE49-F238E27FC236}">
              <a16:creationId xmlns:a16="http://schemas.microsoft.com/office/drawing/2014/main" id="{1A9C9775-9DF3-4313-880E-00F3259CEB45}"/>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598" name="テキスト ボックス 597">
          <a:extLst>
            <a:ext uri="{FF2B5EF4-FFF2-40B4-BE49-F238E27FC236}">
              <a16:creationId xmlns:a16="http://schemas.microsoft.com/office/drawing/2014/main" id="{3A490CAF-C97B-4FF4-8384-4F079A7D6A8E}"/>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599" name="テキスト ボックス 598">
          <a:extLst>
            <a:ext uri="{FF2B5EF4-FFF2-40B4-BE49-F238E27FC236}">
              <a16:creationId xmlns:a16="http://schemas.microsoft.com/office/drawing/2014/main" id="{4CB68B75-76DE-4689-9639-0EFB71467B11}"/>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600" name="テキスト ボックス 599">
          <a:extLst>
            <a:ext uri="{FF2B5EF4-FFF2-40B4-BE49-F238E27FC236}">
              <a16:creationId xmlns:a16="http://schemas.microsoft.com/office/drawing/2014/main" id="{8560FD02-9BBE-422C-9E84-A5BA420B96F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165418</xdr:rowOff>
    </xdr:from>
    <xdr:to>
      <xdr:col>116</xdr:col>
      <xdr:colOff>114300</xdr:colOff>
      <xdr:row>86</xdr:row>
      <xdr:rowOff>95568</xdr:rowOff>
    </xdr:to>
    <xdr:sp textlink="">
      <xdr:nvSpPr>
        <xdr:cNvPr id="601" name="楕円 600">
          <a:extLst>
            <a:ext uri="{FF2B5EF4-FFF2-40B4-BE49-F238E27FC236}">
              <a16:creationId xmlns:a16="http://schemas.microsoft.com/office/drawing/2014/main" id="{773819C0-8FBD-4FC4-80CB-DA0474BEA6E3}"/>
            </a:ext>
          </a:extLst>
        </xdr:cNvPr>
        <xdr:cNvSpPr/>
      </xdr:nvSpPr>
      <xdr:spPr>
        <a:xfrm>
          <a:off x="19458940" y="14414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141559</xdr:rowOff>
    </xdr:from>
    <xdr:ext cx="469744" cy="259045"/>
    <xdr:sp textlink="">
      <xdr:nvSpPr>
        <xdr:cNvPr id="602" name="【消防施設】&#10;一人当たり面積該当値テキスト">
          <a:extLst>
            <a:ext uri="{FF2B5EF4-FFF2-40B4-BE49-F238E27FC236}">
              <a16:creationId xmlns:a16="http://schemas.microsoft.com/office/drawing/2014/main" id="{9D58A544-997D-416B-9C81-26EDEA664897}"/>
            </a:ext>
          </a:extLst>
        </xdr:cNvPr>
        <xdr:cNvSpPr txBox="1"/>
      </xdr:nvSpPr>
      <xdr:spPr>
        <a:xfrm>
          <a:off x="19547840" y="1439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168656</xdr:rowOff>
    </xdr:from>
    <xdr:to>
      <xdr:col>112</xdr:col>
      <xdr:colOff>38100</xdr:colOff>
      <xdr:row>86</xdr:row>
      <xdr:rowOff>98806</xdr:rowOff>
    </xdr:to>
    <xdr:sp textlink="">
      <xdr:nvSpPr>
        <xdr:cNvPr id="603" name="楕円 602">
          <a:extLst>
            <a:ext uri="{FF2B5EF4-FFF2-40B4-BE49-F238E27FC236}">
              <a16:creationId xmlns:a16="http://schemas.microsoft.com/office/drawing/2014/main" id="{92694DB5-C126-4068-BB29-2D752D1257B7}"/>
            </a:ext>
          </a:extLst>
        </xdr:cNvPr>
        <xdr:cNvSpPr/>
      </xdr:nvSpPr>
      <xdr:spPr>
        <a:xfrm>
          <a:off x="18735040" y="144180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44768</xdr:rowOff>
    </xdr:from>
    <xdr:to>
      <xdr:col>116</xdr:col>
      <xdr:colOff>63500</xdr:colOff>
      <xdr:row>86</xdr:row>
      <xdr:rowOff>48006</xdr:rowOff>
    </xdr:to>
    <xdr:cxnSp macro="">
      <xdr:nvCxnSpPr>
        <xdr:cNvPr id="604" name="直線コネクタ 603">
          <a:extLst>
            <a:ext uri="{FF2B5EF4-FFF2-40B4-BE49-F238E27FC236}">
              <a16:creationId xmlns:a16="http://schemas.microsoft.com/office/drawing/2014/main" id="{2949DF82-C77F-4587-AA90-4606391979EC}"/>
            </a:ext>
          </a:extLst>
        </xdr:cNvPr>
        <xdr:cNvCxnSpPr/>
      </xdr:nvCxnSpPr>
      <xdr:spPr>
        <a:xfrm flipV="1">
          <a:off x="18778220" y="14461808"/>
          <a:ext cx="73152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169608</xdr:rowOff>
    </xdr:from>
    <xdr:to>
      <xdr:col>107</xdr:col>
      <xdr:colOff>101600</xdr:colOff>
      <xdr:row>86</xdr:row>
      <xdr:rowOff>99758</xdr:rowOff>
    </xdr:to>
    <xdr:sp textlink="">
      <xdr:nvSpPr>
        <xdr:cNvPr id="605" name="楕円 604">
          <a:extLst>
            <a:ext uri="{FF2B5EF4-FFF2-40B4-BE49-F238E27FC236}">
              <a16:creationId xmlns:a16="http://schemas.microsoft.com/office/drawing/2014/main" id="{740D3AC8-1A3F-4172-872C-595BB939D06F}"/>
            </a:ext>
          </a:extLst>
        </xdr:cNvPr>
        <xdr:cNvSpPr/>
      </xdr:nvSpPr>
      <xdr:spPr>
        <a:xfrm>
          <a:off x="17937480" y="144190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48006</xdr:rowOff>
    </xdr:from>
    <xdr:to>
      <xdr:col>111</xdr:col>
      <xdr:colOff>177800</xdr:colOff>
      <xdr:row>86</xdr:row>
      <xdr:rowOff>48958</xdr:rowOff>
    </xdr:to>
    <xdr:cxnSp macro="">
      <xdr:nvCxnSpPr>
        <xdr:cNvPr id="606" name="直線コネクタ 605">
          <a:extLst>
            <a:ext uri="{FF2B5EF4-FFF2-40B4-BE49-F238E27FC236}">
              <a16:creationId xmlns:a16="http://schemas.microsoft.com/office/drawing/2014/main" id="{77244E89-BE1B-4C48-829C-C15FDB37F69C}"/>
            </a:ext>
          </a:extLst>
        </xdr:cNvPr>
        <xdr:cNvCxnSpPr/>
      </xdr:nvCxnSpPr>
      <xdr:spPr>
        <a:xfrm flipV="1">
          <a:off x="17988280" y="14465046"/>
          <a:ext cx="78994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170562</xdr:rowOff>
    </xdr:from>
    <xdr:to>
      <xdr:col>102</xdr:col>
      <xdr:colOff>165100</xdr:colOff>
      <xdr:row>86</xdr:row>
      <xdr:rowOff>100712</xdr:rowOff>
    </xdr:to>
    <xdr:sp textlink="">
      <xdr:nvSpPr>
        <xdr:cNvPr id="607" name="楕円 606">
          <a:extLst>
            <a:ext uri="{FF2B5EF4-FFF2-40B4-BE49-F238E27FC236}">
              <a16:creationId xmlns:a16="http://schemas.microsoft.com/office/drawing/2014/main" id="{66E56CB5-1699-416B-8585-D881F85C8B54}"/>
            </a:ext>
          </a:extLst>
        </xdr:cNvPr>
        <xdr:cNvSpPr/>
      </xdr:nvSpPr>
      <xdr:spPr>
        <a:xfrm>
          <a:off x="17162780" y="144199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48958</xdr:rowOff>
    </xdr:from>
    <xdr:to>
      <xdr:col>107</xdr:col>
      <xdr:colOff>50800</xdr:colOff>
      <xdr:row>86</xdr:row>
      <xdr:rowOff>49912</xdr:rowOff>
    </xdr:to>
    <xdr:cxnSp macro="">
      <xdr:nvCxnSpPr>
        <xdr:cNvPr id="608" name="直線コネクタ 607">
          <a:extLst>
            <a:ext uri="{FF2B5EF4-FFF2-40B4-BE49-F238E27FC236}">
              <a16:creationId xmlns:a16="http://schemas.microsoft.com/office/drawing/2014/main" id="{024BB858-8AD4-4EE9-9E49-58457C91572D}"/>
            </a:ext>
          </a:extLst>
        </xdr:cNvPr>
        <xdr:cNvCxnSpPr/>
      </xdr:nvCxnSpPr>
      <xdr:spPr>
        <a:xfrm flipV="1">
          <a:off x="17213580" y="14465998"/>
          <a:ext cx="7747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254</xdr:rowOff>
    </xdr:from>
    <xdr:to>
      <xdr:col>98</xdr:col>
      <xdr:colOff>38100</xdr:colOff>
      <xdr:row>86</xdr:row>
      <xdr:rowOff>101854</xdr:rowOff>
    </xdr:to>
    <xdr:sp textlink="">
      <xdr:nvSpPr>
        <xdr:cNvPr id="609" name="楕円 608">
          <a:extLst>
            <a:ext uri="{FF2B5EF4-FFF2-40B4-BE49-F238E27FC236}">
              <a16:creationId xmlns:a16="http://schemas.microsoft.com/office/drawing/2014/main" id="{7E3B3D8B-4863-433B-8437-3682E79F7084}"/>
            </a:ext>
          </a:extLst>
        </xdr:cNvPr>
        <xdr:cNvSpPr/>
      </xdr:nvSpPr>
      <xdr:spPr>
        <a:xfrm>
          <a:off x="16388080" y="144172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49912</xdr:rowOff>
    </xdr:from>
    <xdr:to>
      <xdr:col>102</xdr:col>
      <xdr:colOff>114300</xdr:colOff>
      <xdr:row>86</xdr:row>
      <xdr:rowOff>51054</xdr:rowOff>
    </xdr:to>
    <xdr:cxnSp macro="">
      <xdr:nvCxnSpPr>
        <xdr:cNvPr id="610" name="直線コネクタ 609">
          <a:extLst>
            <a:ext uri="{FF2B5EF4-FFF2-40B4-BE49-F238E27FC236}">
              <a16:creationId xmlns:a16="http://schemas.microsoft.com/office/drawing/2014/main" id="{BCEFF320-FD0A-4CCB-BB1E-3E32A2493069}"/>
            </a:ext>
          </a:extLst>
        </xdr:cNvPr>
        <xdr:cNvCxnSpPr/>
      </xdr:nvCxnSpPr>
      <xdr:spPr>
        <a:xfrm flipV="1">
          <a:off x="16431260" y="14466952"/>
          <a:ext cx="78232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textlink="">
      <xdr:nvSpPr>
        <xdr:cNvPr id="611" name="n_1aveValue【消防施設】&#10;一人当たり面積">
          <a:extLst>
            <a:ext uri="{FF2B5EF4-FFF2-40B4-BE49-F238E27FC236}">
              <a16:creationId xmlns:a16="http://schemas.microsoft.com/office/drawing/2014/main" id="{FA39BA81-E3AB-4BCD-9AF8-411C19256D19}"/>
            </a:ext>
          </a:extLst>
        </xdr:cNvPr>
        <xdr:cNvSpPr txBox="1"/>
      </xdr:nvSpPr>
      <xdr:spPr>
        <a:xfrm>
          <a:off x="18561127" y="1450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textlink="">
      <xdr:nvSpPr>
        <xdr:cNvPr id="612" name="n_2aveValue【消防施設】&#10;一人当たり面積">
          <a:extLst>
            <a:ext uri="{FF2B5EF4-FFF2-40B4-BE49-F238E27FC236}">
              <a16:creationId xmlns:a16="http://schemas.microsoft.com/office/drawing/2014/main" id="{EA8996A1-CD3F-42C2-9D9A-B089364D95B4}"/>
            </a:ext>
          </a:extLst>
        </xdr:cNvPr>
        <xdr:cNvSpPr txBox="1"/>
      </xdr:nvSpPr>
      <xdr:spPr>
        <a:xfrm>
          <a:off x="17776267" y="145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textlink="">
      <xdr:nvSpPr>
        <xdr:cNvPr id="613" name="n_3aveValue【消防施設】&#10;一人当たり面積">
          <a:extLst>
            <a:ext uri="{FF2B5EF4-FFF2-40B4-BE49-F238E27FC236}">
              <a16:creationId xmlns:a16="http://schemas.microsoft.com/office/drawing/2014/main" id="{651CBFCE-F474-4904-9C68-56E6E9B1B1F9}"/>
            </a:ext>
          </a:extLst>
        </xdr:cNvPr>
        <xdr:cNvSpPr txBox="1"/>
      </xdr:nvSpPr>
      <xdr:spPr>
        <a:xfrm>
          <a:off x="17001567" y="1451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99840</xdr:rowOff>
    </xdr:from>
    <xdr:ext cx="469744" cy="259045"/>
    <xdr:sp textlink="">
      <xdr:nvSpPr>
        <xdr:cNvPr id="614" name="n_4aveValue【消防施設】&#10;一人当たり面積">
          <a:extLst>
            <a:ext uri="{FF2B5EF4-FFF2-40B4-BE49-F238E27FC236}">
              <a16:creationId xmlns:a16="http://schemas.microsoft.com/office/drawing/2014/main" id="{CB5DCF1F-AC8C-475A-9AE9-6719B30D1915}"/>
            </a:ext>
          </a:extLst>
        </xdr:cNvPr>
        <xdr:cNvSpPr txBox="1"/>
      </xdr:nvSpPr>
      <xdr:spPr>
        <a:xfrm>
          <a:off x="16226867" y="1451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115333</xdr:rowOff>
    </xdr:from>
    <xdr:ext cx="469744" cy="259045"/>
    <xdr:sp textlink="">
      <xdr:nvSpPr>
        <xdr:cNvPr id="615" name="n_1mainValue【消防施設】&#10;一人当たり面積">
          <a:extLst>
            <a:ext uri="{FF2B5EF4-FFF2-40B4-BE49-F238E27FC236}">
              <a16:creationId xmlns:a16="http://schemas.microsoft.com/office/drawing/2014/main" id="{E1FE3494-42C7-4570-B356-A7CD1D499A1E}"/>
            </a:ext>
          </a:extLst>
        </xdr:cNvPr>
        <xdr:cNvSpPr txBox="1"/>
      </xdr:nvSpPr>
      <xdr:spPr>
        <a:xfrm>
          <a:off x="18561127" y="1419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116285</xdr:rowOff>
    </xdr:from>
    <xdr:ext cx="469744" cy="259045"/>
    <xdr:sp textlink="">
      <xdr:nvSpPr>
        <xdr:cNvPr id="616" name="n_2mainValue【消防施設】&#10;一人当たり面積">
          <a:extLst>
            <a:ext uri="{FF2B5EF4-FFF2-40B4-BE49-F238E27FC236}">
              <a16:creationId xmlns:a16="http://schemas.microsoft.com/office/drawing/2014/main" id="{37F37D0E-D63A-46FA-8A92-6799ABA4C08D}"/>
            </a:ext>
          </a:extLst>
        </xdr:cNvPr>
        <xdr:cNvSpPr txBox="1"/>
      </xdr:nvSpPr>
      <xdr:spPr>
        <a:xfrm>
          <a:off x="17776267" y="1419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117239</xdr:rowOff>
    </xdr:from>
    <xdr:ext cx="469744" cy="259045"/>
    <xdr:sp textlink="">
      <xdr:nvSpPr>
        <xdr:cNvPr id="617" name="n_3mainValue【消防施設】&#10;一人当たり面積">
          <a:extLst>
            <a:ext uri="{FF2B5EF4-FFF2-40B4-BE49-F238E27FC236}">
              <a16:creationId xmlns:a16="http://schemas.microsoft.com/office/drawing/2014/main" id="{EE66F69B-13A9-4C18-879F-CDD85E12AC48}"/>
            </a:ext>
          </a:extLst>
        </xdr:cNvPr>
        <xdr:cNvSpPr txBox="1"/>
      </xdr:nvSpPr>
      <xdr:spPr>
        <a:xfrm>
          <a:off x="17001567" y="1419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118381</xdr:rowOff>
    </xdr:from>
    <xdr:ext cx="469744" cy="259045"/>
    <xdr:sp textlink="">
      <xdr:nvSpPr>
        <xdr:cNvPr id="618" name="n_4mainValue【消防施設】&#10;一人当たり面積">
          <a:extLst>
            <a:ext uri="{FF2B5EF4-FFF2-40B4-BE49-F238E27FC236}">
              <a16:creationId xmlns:a16="http://schemas.microsoft.com/office/drawing/2014/main" id="{E74BCF72-5666-4C6A-8FFC-C8406F59597C}"/>
            </a:ext>
          </a:extLst>
        </xdr:cNvPr>
        <xdr:cNvSpPr txBox="1"/>
      </xdr:nvSpPr>
      <xdr:spPr>
        <a:xfrm>
          <a:off x="16226867" y="1420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619" name="正方形/長方形 618">
          <a:extLst>
            <a:ext uri="{FF2B5EF4-FFF2-40B4-BE49-F238E27FC236}">
              <a16:creationId xmlns:a16="http://schemas.microsoft.com/office/drawing/2014/main" id="{C12D7D29-D7DD-458D-A4DD-3EE39A6047C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620" name="正方形/長方形 619">
          <a:extLst>
            <a:ext uri="{FF2B5EF4-FFF2-40B4-BE49-F238E27FC236}">
              <a16:creationId xmlns:a16="http://schemas.microsoft.com/office/drawing/2014/main" id="{054B0D4E-39D0-4F86-BB64-8ED0CB07851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621" name="正方形/長方形 620">
          <a:extLst>
            <a:ext uri="{FF2B5EF4-FFF2-40B4-BE49-F238E27FC236}">
              <a16:creationId xmlns:a16="http://schemas.microsoft.com/office/drawing/2014/main" id="{9C128A60-06DE-41B2-84E7-F0450631A60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622" name="正方形/長方形 621">
          <a:extLst>
            <a:ext uri="{FF2B5EF4-FFF2-40B4-BE49-F238E27FC236}">
              <a16:creationId xmlns:a16="http://schemas.microsoft.com/office/drawing/2014/main" id="{F793524F-D41F-46D5-B2F4-D33BF391CA1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623" name="正方形/長方形 622">
          <a:extLst>
            <a:ext uri="{FF2B5EF4-FFF2-40B4-BE49-F238E27FC236}">
              <a16:creationId xmlns:a16="http://schemas.microsoft.com/office/drawing/2014/main" id="{907883DF-C075-4D50-9A9C-1F29940A55B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624" name="正方形/長方形 623">
          <a:extLst>
            <a:ext uri="{FF2B5EF4-FFF2-40B4-BE49-F238E27FC236}">
              <a16:creationId xmlns:a16="http://schemas.microsoft.com/office/drawing/2014/main" id="{5925AEB2-B496-4CB0-8EE1-81EF8F7C02B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625" name="正方形/長方形 624">
          <a:extLst>
            <a:ext uri="{FF2B5EF4-FFF2-40B4-BE49-F238E27FC236}">
              <a16:creationId xmlns:a16="http://schemas.microsoft.com/office/drawing/2014/main" id="{7C735FBC-F2D0-4D85-80C4-AE553F82116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626" name="正方形/長方形 625">
          <a:extLst>
            <a:ext uri="{FF2B5EF4-FFF2-40B4-BE49-F238E27FC236}">
              <a16:creationId xmlns:a16="http://schemas.microsoft.com/office/drawing/2014/main" id="{82037DDF-560D-40A2-8774-9686D639DFE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627" name="テキスト ボックス 626">
          <a:extLst>
            <a:ext uri="{FF2B5EF4-FFF2-40B4-BE49-F238E27FC236}">
              <a16:creationId xmlns:a16="http://schemas.microsoft.com/office/drawing/2014/main" id="{AE445D71-8BDC-4B94-BADF-2834C907087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8" name="直線コネクタ 627">
          <a:extLst>
            <a:ext uri="{FF2B5EF4-FFF2-40B4-BE49-F238E27FC236}">
              <a16:creationId xmlns:a16="http://schemas.microsoft.com/office/drawing/2014/main" id="{99FA239B-98D9-40B5-A8C9-8DCFF2BFCC0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629" name="テキスト ボックス 628">
          <a:extLst>
            <a:ext uri="{FF2B5EF4-FFF2-40B4-BE49-F238E27FC236}">
              <a16:creationId xmlns:a16="http://schemas.microsoft.com/office/drawing/2014/main" id="{24AC0E51-6CA5-4D79-B9FB-1FA6C2A3CFF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0" name="直線コネクタ 629">
          <a:extLst>
            <a:ext uri="{FF2B5EF4-FFF2-40B4-BE49-F238E27FC236}">
              <a16:creationId xmlns:a16="http://schemas.microsoft.com/office/drawing/2014/main" id="{8D06CFEE-E745-41B0-85A9-D4330507F974}"/>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textlink="">
      <xdr:nvSpPr>
        <xdr:cNvPr id="631" name="テキスト ボックス 630">
          <a:extLst>
            <a:ext uri="{FF2B5EF4-FFF2-40B4-BE49-F238E27FC236}">
              <a16:creationId xmlns:a16="http://schemas.microsoft.com/office/drawing/2014/main" id="{BF8A6138-93B3-4F6E-A860-F8F2625ACFD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2" name="直線コネクタ 631">
          <a:extLst>
            <a:ext uri="{FF2B5EF4-FFF2-40B4-BE49-F238E27FC236}">
              <a16:creationId xmlns:a16="http://schemas.microsoft.com/office/drawing/2014/main" id="{07255B05-8370-4014-8D0F-28A9CE8821DC}"/>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textlink="">
      <xdr:nvSpPr>
        <xdr:cNvPr id="633" name="テキスト ボックス 632">
          <a:extLst>
            <a:ext uri="{FF2B5EF4-FFF2-40B4-BE49-F238E27FC236}">
              <a16:creationId xmlns:a16="http://schemas.microsoft.com/office/drawing/2014/main" id="{B277EF92-62A0-412D-A732-3C1914C125FA}"/>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4" name="直線コネクタ 633">
          <a:extLst>
            <a:ext uri="{FF2B5EF4-FFF2-40B4-BE49-F238E27FC236}">
              <a16:creationId xmlns:a16="http://schemas.microsoft.com/office/drawing/2014/main" id="{8D22CEEE-EF82-4655-A0D7-57A64FD948C6}"/>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textlink="">
      <xdr:nvSpPr>
        <xdr:cNvPr id="635" name="テキスト ボックス 634">
          <a:extLst>
            <a:ext uri="{FF2B5EF4-FFF2-40B4-BE49-F238E27FC236}">
              <a16:creationId xmlns:a16="http://schemas.microsoft.com/office/drawing/2014/main" id="{16FA0C45-9DF9-42E7-8AEA-E0AFAF0330C9}"/>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6" name="直線コネクタ 635">
          <a:extLst>
            <a:ext uri="{FF2B5EF4-FFF2-40B4-BE49-F238E27FC236}">
              <a16:creationId xmlns:a16="http://schemas.microsoft.com/office/drawing/2014/main" id="{919547C5-584C-481A-A18C-02D047893FA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textlink="">
      <xdr:nvSpPr>
        <xdr:cNvPr id="637" name="テキスト ボックス 636">
          <a:extLst>
            <a:ext uri="{FF2B5EF4-FFF2-40B4-BE49-F238E27FC236}">
              <a16:creationId xmlns:a16="http://schemas.microsoft.com/office/drawing/2014/main" id="{94607383-C674-465F-8B10-112603D2403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8" name="直線コネクタ 637">
          <a:extLst>
            <a:ext uri="{FF2B5EF4-FFF2-40B4-BE49-F238E27FC236}">
              <a16:creationId xmlns:a16="http://schemas.microsoft.com/office/drawing/2014/main" id="{7CD6D92B-C41A-47C6-BD1F-DF3514B0F1D1}"/>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textlink="">
      <xdr:nvSpPr>
        <xdr:cNvPr id="639" name="テキスト ボックス 638">
          <a:extLst>
            <a:ext uri="{FF2B5EF4-FFF2-40B4-BE49-F238E27FC236}">
              <a16:creationId xmlns:a16="http://schemas.microsoft.com/office/drawing/2014/main" id="{E2070BC2-E07D-4CEF-BEBF-6C369445DF2B}"/>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0" name="直線コネクタ 639">
          <a:extLst>
            <a:ext uri="{FF2B5EF4-FFF2-40B4-BE49-F238E27FC236}">
              <a16:creationId xmlns:a16="http://schemas.microsoft.com/office/drawing/2014/main" id="{755664B1-0347-4E3D-87F3-CD2768BB010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textlink="">
      <xdr:nvSpPr>
        <xdr:cNvPr id="641" name="テキスト ボックス 640">
          <a:extLst>
            <a:ext uri="{FF2B5EF4-FFF2-40B4-BE49-F238E27FC236}">
              <a16:creationId xmlns:a16="http://schemas.microsoft.com/office/drawing/2014/main" id="{37187EC2-A417-42CA-A64F-5C114DB5C12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2" name="直線コネクタ 641">
          <a:extLst>
            <a:ext uri="{FF2B5EF4-FFF2-40B4-BE49-F238E27FC236}">
              <a16:creationId xmlns:a16="http://schemas.microsoft.com/office/drawing/2014/main" id="{585C1DED-1550-4215-A5AE-B7E93162ED9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textlink="">
      <xdr:nvSpPr>
        <xdr:cNvPr id="643" name="【庁舎】&#10;有形固定資産減価償却率グラフ枠">
          <a:extLst>
            <a:ext uri="{FF2B5EF4-FFF2-40B4-BE49-F238E27FC236}">
              <a16:creationId xmlns:a16="http://schemas.microsoft.com/office/drawing/2014/main" id="{1DC1CCE1-9F1B-4BE0-8E3E-4D08202D049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644" name="直線コネクタ 643">
          <a:extLst>
            <a:ext uri="{FF2B5EF4-FFF2-40B4-BE49-F238E27FC236}">
              <a16:creationId xmlns:a16="http://schemas.microsoft.com/office/drawing/2014/main" id="{334C6710-09D3-46DD-9FC0-59474AF2E8B4}"/>
            </a:ext>
          </a:extLst>
        </xdr:cNvPr>
        <xdr:cNvCxnSpPr/>
      </xdr:nvCxnSpPr>
      <xdr:spPr>
        <a:xfrm flipV="1">
          <a:off x="14375764" y="16760734"/>
          <a:ext cx="0" cy="154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textlink="">
      <xdr:nvSpPr>
        <xdr:cNvPr id="645" name="【庁舎】&#10;有形固定資産減価償却率最小値テキスト">
          <a:extLst>
            <a:ext uri="{FF2B5EF4-FFF2-40B4-BE49-F238E27FC236}">
              <a16:creationId xmlns:a16="http://schemas.microsoft.com/office/drawing/2014/main" id="{458A1982-4AED-432A-A71D-2B9652269E6F}"/>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6" name="直線コネクタ 645">
          <a:extLst>
            <a:ext uri="{FF2B5EF4-FFF2-40B4-BE49-F238E27FC236}">
              <a16:creationId xmlns:a16="http://schemas.microsoft.com/office/drawing/2014/main" id="{9CB2F6F4-9AEF-469C-A976-9707F56A5F3E}"/>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textlink="">
      <xdr:nvSpPr>
        <xdr:cNvPr id="647" name="【庁舎】&#10;有形固定資産減価償却率最大値テキスト">
          <a:extLst>
            <a:ext uri="{FF2B5EF4-FFF2-40B4-BE49-F238E27FC236}">
              <a16:creationId xmlns:a16="http://schemas.microsoft.com/office/drawing/2014/main" id="{7BF9E74F-858B-43DF-8FFB-AC1AEAA72B38}"/>
            </a:ext>
          </a:extLst>
        </xdr:cNvPr>
        <xdr:cNvSpPr txBox="1"/>
      </xdr:nvSpPr>
      <xdr:spPr>
        <a:xfrm>
          <a:off x="14414500" y="165397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648" name="直線コネクタ 647">
          <a:extLst>
            <a:ext uri="{FF2B5EF4-FFF2-40B4-BE49-F238E27FC236}">
              <a16:creationId xmlns:a16="http://schemas.microsoft.com/office/drawing/2014/main" id="{6D66C69E-2370-4D27-8664-9D3B9A2D3CC4}"/>
            </a:ext>
          </a:extLst>
        </xdr:cNvPr>
        <xdr:cNvCxnSpPr/>
      </xdr:nvCxnSpPr>
      <xdr:spPr>
        <a:xfrm>
          <a:off x="14287500" y="16760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textlink="">
      <xdr:nvSpPr>
        <xdr:cNvPr id="649" name="【庁舎】&#10;有形固定資産減価償却率平均値テキスト">
          <a:extLst>
            <a:ext uri="{FF2B5EF4-FFF2-40B4-BE49-F238E27FC236}">
              <a16:creationId xmlns:a16="http://schemas.microsoft.com/office/drawing/2014/main" id="{35447A12-1103-4F8D-B7C6-06CEC18AD604}"/>
            </a:ext>
          </a:extLst>
        </xdr:cNvPr>
        <xdr:cNvSpPr txBox="1"/>
      </xdr:nvSpPr>
      <xdr:spPr>
        <a:xfrm>
          <a:off x="14414500" y="175004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textlink="">
      <xdr:nvSpPr>
        <xdr:cNvPr id="650" name="フローチャート: 判断 649">
          <a:extLst>
            <a:ext uri="{FF2B5EF4-FFF2-40B4-BE49-F238E27FC236}">
              <a16:creationId xmlns:a16="http://schemas.microsoft.com/office/drawing/2014/main" id="{EAD58F8D-BDFC-4E20-8AC9-C43D6A1DD3FA}"/>
            </a:ext>
          </a:extLst>
        </xdr:cNvPr>
        <xdr:cNvSpPr/>
      </xdr:nvSpPr>
      <xdr:spPr>
        <a:xfrm>
          <a:off x="14325600" y="175220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textlink="">
      <xdr:nvSpPr>
        <xdr:cNvPr id="651" name="フローチャート: 判断 650">
          <a:extLst>
            <a:ext uri="{FF2B5EF4-FFF2-40B4-BE49-F238E27FC236}">
              <a16:creationId xmlns:a16="http://schemas.microsoft.com/office/drawing/2014/main" id="{4FA0BC18-9D6B-4C61-AC95-D91E47220E62}"/>
            </a:ext>
          </a:extLst>
        </xdr:cNvPr>
        <xdr:cNvSpPr/>
      </xdr:nvSpPr>
      <xdr:spPr>
        <a:xfrm>
          <a:off x="1357884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textlink="">
      <xdr:nvSpPr>
        <xdr:cNvPr id="652" name="フローチャート: 判断 651">
          <a:extLst>
            <a:ext uri="{FF2B5EF4-FFF2-40B4-BE49-F238E27FC236}">
              <a16:creationId xmlns:a16="http://schemas.microsoft.com/office/drawing/2014/main" id="{1751EEB7-2A31-415F-92D5-A1DE425547BA}"/>
            </a:ext>
          </a:extLst>
        </xdr:cNvPr>
        <xdr:cNvSpPr/>
      </xdr:nvSpPr>
      <xdr:spPr>
        <a:xfrm>
          <a:off x="128041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textlink="">
      <xdr:nvSpPr>
        <xdr:cNvPr id="653" name="フローチャート: 判断 652">
          <a:extLst>
            <a:ext uri="{FF2B5EF4-FFF2-40B4-BE49-F238E27FC236}">
              <a16:creationId xmlns:a16="http://schemas.microsoft.com/office/drawing/2014/main" id="{B37C53B2-48BC-4B62-9223-7E597787E8BF}"/>
            </a:ext>
          </a:extLst>
        </xdr:cNvPr>
        <xdr:cNvSpPr/>
      </xdr:nvSpPr>
      <xdr:spPr>
        <a:xfrm>
          <a:off x="12029440" y="175922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textlink="">
      <xdr:nvSpPr>
        <xdr:cNvPr id="654" name="フローチャート: 判断 653">
          <a:extLst>
            <a:ext uri="{FF2B5EF4-FFF2-40B4-BE49-F238E27FC236}">
              <a16:creationId xmlns:a16="http://schemas.microsoft.com/office/drawing/2014/main" id="{52012E12-4C0A-44BD-877C-69BD4FB6FED5}"/>
            </a:ext>
          </a:extLst>
        </xdr:cNvPr>
        <xdr:cNvSpPr/>
      </xdr:nvSpPr>
      <xdr:spPr>
        <a:xfrm>
          <a:off x="1123188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655" name="テキスト ボックス 654">
          <a:extLst>
            <a:ext uri="{FF2B5EF4-FFF2-40B4-BE49-F238E27FC236}">
              <a16:creationId xmlns:a16="http://schemas.microsoft.com/office/drawing/2014/main" id="{419408D1-4CDE-440C-B179-75E606BC2547}"/>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656" name="テキスト ボックス 655">
          <a:extLst>
            <a:ext uri="{FF2B5EF4-FFF2-40B4-BE49-F238E27FC236}">
              <a16:creationId xmlns:a16="http://schemas.microsoft.com/office/drawing/2014/main" id="{F910783D-0434-4010-B3C6-CD7DF81BD21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657" name="テキスト ボックス 656">
          <a:extLst>
            <a:ext uri="{FF2B5EF4-FFF2-40B4-BE49-F238E27FC236}">
              <a16:creationId xmlns:a16="http://schemas.microsoft.com/office/drawing/2014/main" id="{F161C1DF-BEFD-408C-84EE-629DC31E60B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658" name="テキスト ボックス 657">
          <a:extLst>
            <a:ext uri="{FF2B5EF4-FFF2-40B4-BE49-F238E27FC236}">
              <a16:creationId xmlns:a16="http://schemas.microsoft.com/office/drawing/2014/main" id="{B461966E-25DA-490F-8B05-AA2BE55D12B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659" name="テキスト ボックス 658">
          <a:extLst>
            <a:ext uri="{FF2B5EF4-FFF2-40B4-BE49-F238E27FC236}">
              <a16:creationId xmlns:a16="http://schemas.microsoft.com/office/drawing/2014/main" id="{38689CFF-0EB6-4D1B-ACBA-995E6211B33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115207</xdr:rowOff>
    </xdr:from>
    <xdr:to>
      <xdr:col>85</xdr:col>
      <xdr:colOff>177800</xdr:colOff>
      <xdr:row>101</xdr:row>
      <xdr:rowOff>45357</xdr:rowOff>
    </xdr:to>
    <xdr:sp textlink="">
      <xdr:nvSpPr>
        <xdr:cNvPr id="660" name="楕円 659">
          <a:extLst>
            <a:ext uri="{FF2B5EF4-FFF2-40B4-BE49-F238E27FC236}">
              <a16:creationId xmlns:a16="http://schemas.microsoft.com/office/drawing/2014/main" id="{13F9AB73-EF82-40AB-BD25-2BD67B60A65C}"/>
            </a:ext>
          </a:extLst>
        </xdr:cNvPr>
        <xdr:cNvSpPr/>
      </xdr:nvSpPr>
      <xdr:spPr>
        <a:xfrm>
          <a:off x="14325600" y="1687920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138084</xdr:rowOff>
    </xdr:from>
    <xdr:ext cx="405111" cy="259045"/>
    <xdr:sp textlink="">
      <xdr:nvSpPr>
        <xdr:cNvPr id="661" name="【庁舎】&#10;有形固定資産減価償却率該当値テキスト">
          <a:extLst>
            <a:ext uri="{FF2B5EF4-FFF2-40B4-BE49-F238E27FC236}">
              <a16:creationId xmlns:a16="http://schemas.microsoft.com/office/drawing/2014/main" id="{BA5191C2-5B23-4C75-8C56-DC0D5F3CE46D}"/>
            </a:ext>
          </a:extLst>
        </xdr:cNvPr>
        <xdr:cNvSpPr txBox="1"/>
      </xdr:nvSpPr>
      <xdr:spPr>
        <a:xfrm>
          <a:off x="14414500" y="1673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71120</xdr:rowOff>
    </xdr:from>
    <xdr:to>
      <xdr:col>81</xdr:col>
      <xdr:colOff>101600</xdr:colOff>
      <xdr:row>101</xdr:row>
      <xdr:rowOff>1270</xdr:rowOff>
    </xdr:to>
    <xdr:sp textlink="">
      <xdr:nvSpPr>
        <xdr:cNvPr id="662" name="楕円 661">
          <a:extLst>
            <a:ext uri="{FF2B5EF4-FFF2-40B4-BE49-F238E27FC236}">
              <a16:creationId xmlns:a16="http://schemas.microsoft.com/office/drawing/2014/main" id="{EA3884D8-4D0F-407C-AE91-A07A9AD8ECA2}"/>
            </a:ext>
          </a:extLst>
        </xdr:cNvPr>
        <xdr:cNvSpPr/>
      </xdr:nvSpPr>
      <xdr:spPr>
        <a:xfrm>
          <a:off x="13578840" y="16835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121920</xdr:rowOff>
    </xdr:from>
    <xdr:to>
      <xdr:col>85</xdr:col>
      <xdr:colOff>127000</xdr:colOff>
      <xdr:row>100</xdr:row>
      <xdr:rowOff>166007</xdr:rowOff>
    </xdr:to>
    <xdr:cxnSp macro="">
      <xdr:nvCxnSpPr>
        <xdr:cNvPr id="663" name="直線コネクタ 662">
          <a:extLst>
            <a:ext uri="{FF2B5EF4-FFF2-40B4-BE49-F238E27FC236}">
              <a16:creationId xmlns:a16="http://schemas.microsoft.com/office/drawing/2014/main" id="{04A049C6-9855-4342-8A53-3CA7A03978DF}"/>
            </a:ext>
          </a:extLst>
        </xdr:cNvPr>
        <xdr:cNvCxnSpPr/>
      </xdr:nvCxnSpPr>
      <xdr:spPr>
        <a:xfrm>
          <a:off x="13629640" y="16885920"/>
          <a:ext cx="74676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27032</xdr:rowOff>
    </xdr:from>
    <xdr:to>
      <xdr:col>76</xdr:col>
      <xdr:colOff>165100</xdr:colOff>
      <xdr:row>100</xdr:row>
      <xdr:rowOff>128632</xdr:rowOff>
    </xdr:to>
    <xdr:sp textlink="">
      <xdr:nvSpPr>
        <xdr:cNvPr id="664" name="楕円 663">
          <a:extLst>
            <a:ext uri="{FF2B5EF4-FFF2-40B4-BE49-F238E27FC236}">
              <a16:creationId xmlns:a16="http://schemas.microsoft.com/office/drawing/2014/main" id="{767E925F-94D2-49CF-A763-A6ED66333153}"/>
            </a:ext>
          </a:extLst>
        </xdr:cNvPr>
        <xdr:cNvSpPr/>
      </xdr:nvSpPr>
      <xdr:spPr>
        <a:xfrm>
          <a:off x="12804140" y="167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77832</xdr:rowOff>
    </xdr:from>
    <xdr:to>
      <xdr:col>81</xdr:col>
      <xdr:colOff>50800</xdr:colOff>
      <xdr:row>100</xdr:row>
      <xdr:rowOff>121920</xdr:rowOff>
    </xdr:to>
    <xdr:cxnSp macro="">
      <xdr:nvCxnSpPr>
        <xdr:cNvPr id="665" name="直線コネクタ 664">
          <a:extLst>
            <a:ext uri="{FF2B5EF4-FFF2-40B4-BE49-F238E27FC236}">
              <a16:creationId xmlns:a16="http://schemas.microsoft.com/office/drawing/2014/main" id="{CD3A1CA5-823C-4935-8828-5FD1E1176ED3}"/>
            </a:ext>
          </a:extLst>
        </xdr:cNvPr>
        <xdr:cNvCxnSpPr/>
      </xdr:nvCxnSpPr>
      <xdr:spPr>
        <a:xfrm>
          <a:off x="12854940" y="16841832"/>
          <a:ext cx="7747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154395</xdr:rowOff>
    </xdr:from>
    <xdr:to>
      <xdr:col>72</xdr:col>
      <xdr:colOff>38100</xdr:colOff>
      <xdr:row>100</xdr:row>
      <xdr:rowOff>84545</xdr:rowOff>
    </xdr:to>
    <xdr:sp textlink="">
      <xdr:nvSpPr>
        <xdr:cNvPr id="666" name="楕円 665">
          <a:extLst>
            <a:ext uri="{FF2B5EF4-FFF2-40B4-BE49-F238E27FC236}">
              <a16:creationId xmlns:a16="http://schemas.microsoft.com/office/drawing/2014/main" id="{1FF638B1-6B54-4297-9F82-C1450CF70969}"/>
            </a:ext>
          </a:extLst>
        </xdr:cNvPr>
        <xdr:cNvSpPr/>
      </xdr:nvSpPr>
      <xdr:spPr>
        <a:xfrm>
          <a:off x="12029440" y="167507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33745</xdr:rowOff>
    </xdr:from>
    <xdr:to>
      <xdr:col>76</xdr:col>
      <xdr:colOff>114300</xdr:colOff>
      <xdr:row>100</xdr:row>
      <xdr:rowOff>77832</xdr:rowOff>
    </xdr:to>
    <xdr:cxnSp macro="">
      <xdr:nvCxnSpPr>
        <xdr:cNvPr id="667" name="直線コネクタ 666">
          <a:extLst>
            <a:ext uri="{FF2B5EF4-FFF2-40B4-BE49-F238E27FC236}">
              <a16:creationId xmlns:a16="http://schemas.microsoft.com/office/drawing/2014/main" id="{E025DF51-7A74-461A-991D-2AE88547A3DF}"/>
            </a:ext>
          </a:extLst>
        </xdr:cNvPr>
        <xdr:cNvCxnSpPr/>
      </xdr:nvCxnSpPr>
      <xdr:spPr>
        <a:xfrm>
          <a:off x="12072620" y="16797745"/>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110308</xdr:rowOff>
    </xdr:from>
    <xdr:to>
      <xdr:col>67</xdr:col>
      <xdr:colOff>101600</xdr:colOff>
      <xdr:row>100</xdr:row>
      <xdr:rowOff>40458</xdr:rowOff>
    </xdr:to>
    <xdr:sp textlink="">
      <xdr:nvSpPr>
        <xdr:cNvPr id="668" name="楕円 667">
          <a:extLst>
            <a:ext uri="{FF2B5EF4-FFF2-40B4-BE49-F238E27FC236}">
              <a16:creationId xmlns:a16="http://schemas.microsoft.com/office/drawing/2014/main" id="{E39DC570-443B-4C50-8B2C-4E93270A137C}"/>
            </a:ext>
          </a:extLst>
        </xdr:cNvPr>
        <xdr:cNvSpPr/>
      </xdr:nvSpPr>
      <xdr:spPr>
        <a:xfrm>
          <a:off x="11231880" y="167066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161108</xdr:rowOff>
    </xdr:from>
    <xdr:to>
      <xdr:col>71</xdr:col>
      <xdr:colOff>177800</xdr:colOff>
      <xdr:row>100</xdr:row>
      <xdr:rowOff>33745</xdr:rowOff>
    </xdr:to>
    <xdr:cxnSp macro="">
      <xdr:nvCxnSpPr>
        <xdr:cNvPr id="669" name="直線コネクタ 668">
          <a:extLst>
            <a:ext uri="{FF2B5EF4-FFF2-40B4-BE49-F238E27FC236}">
              <a16:creationId xmlns:a16="http://schemas.microsoft.com/office/drawing/2014/main" id="{2108D22C-20A8-48A7-A54E-C126C462313A}"/>
            </a:ext>
          </a:extLst>
        </xdr:cNvPr>
        <xdr:cNvCxnSpPr/>
      </xdr:nvCxnSpPr>
      <xdr:spPr>
        <a:xfrm>
          <a:off x="11282680" y="16757468"/>
          <a:ext cx="78994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textlink="">
      <xdr:nvSpPr>
        <xdr:cNvPr id="670" name="n_1aveValue【庁舎】&#10;有形固定資産減価償却率">
          <a:extLst>
            <a:ext uri="{FF2B5EF4-FFF2-40B4-BE49-F238E27FC236}">
              <a16:creationId xmlns:a16="http://schemas.microsoft.com/office/drawing/2014/main" id="{3151EE9F-5562-411E-A0CB-1BFDD01D2CB9}"/>
            </a:ext>
          </a:extLst>
        </xdr:cNvPr>
        <xdr:cNvSpPr txBox="1"/>
      </xdr:nvSpPr>
      <xdr:spPr>
        <a:xfrm>
          <a:off x="134372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textlink="">
      <xdr:nvSpPr>
        <xdr:cNvPr id="671" name="n_2aveValue【庁舎】&#10;有形固定資産減価償却率">
          <a:extLst>
            <a:ext uri="{FF2B5EF4-FFF2-40B4-BE49-F238E27FC236}">
              <a16:creationId xmlns:a16="http://schemas.microsoft.com/office/drawing/2014/main" id="{E93EA9F2-56D0-4F86-B506-3F0CA3E980D0}"/>
            </a:ext>
          </a:extLst>
        </xdr:cNvPr>
        <xdr:cNvSpPr txBox="1"/>
      </xdr:nvSpPr>
      <xdr:spPr>
        <a:xfrm>
          <a:off x="12675244" y="1764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textlink="">
      <xdr:nvSpPr>
        <xdr:cNvPr id="672" name="n_3aveValue【庁舎】&#10;有形固定資産減価償却率">
          <a:extLst>
            <a:ext uri="{FF2B5EF4-FFF2-40B4-BE49-F238E27FC236}">
              <a16:creationId xmlns:a16="http://schemas.microsoft.com/office/drawing/2014/main" id="{D2444333-A678-4B95-AD99-3BEC38139609}"/>
            </a:ext>
          </a:extLst>
        </xdr:cNvPr>
        <xdr:cNvSpPr txBox="1"/>
      </xdr:nvSpPr>
      <xdr:spPr>
        <a:xfrm>
          <a:off x="11900544" y="1768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textlink="">
      <xdr:nvSpPr>
        <xdr:cNvPr id="673" name="n_4aveValue【庁舎】&#10;有形固定資産減価償却率">
          <a:extLst>
            <a:ext uri="{FF2B5EF4-FFF2-40B4-BE49-F238E27FC236}">
              <a16:creationId xmlns:a16="http://schemas.microsoft.com/office/drawing/2014/main" id="{815FE7D1-18CF-46EC-8914-F19BC79E6E28}"/>
            </a:ext>
          </a:extLst>
        </xdr:cNvPr>
        <xdr:cNvSpPr txBox="1"/>
      </xdr:nvSpPr>
      <xdr:spPr>
        <a:xfrm>
          <a:off x="11102984" y="1771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17797</xdr:rowOff>
    </xdr:from>
    <xdr:ext cx="405111" cy="259045"/>
    <xdr:sp textlink="">
      <xdr:nvSpPr>
        <xdr:cNvPr id="674" name="n_1mainValue【庁舎】&#10;有形固定資産減価償却率">
          <a:extLst>
            <a:ext uri="{FF2B5EF4-FFF2-40B4-BE49-F238E27FC236}">
              <a16:creationId xmlns:a16="http://schemas.microsoft.com/office/drawing/2014/main" id="{B213E22E-8E5C-4C47-A565-AD83555E12A8}"/>
            </a:ext>
          </a:extLst>
        </xdr:cNvPr>
        <xdr:cNvSpPr txBox="1"/>
      </xdr:nvSpPr>
      <xdr:spPr>
        <a:xfrm>
          <a:off x="13437244" y="1661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145159</xdr:rowOff>
    </xdr:from>
    <xdr:ext cx="340478" cy="259045"/>
    <xdr:sp textlink="">
      <xdr:nvSpPr>
        <xdr:cNvPr id="675" name="n_2mainValue【庁舎】&#10;有形固定資産減価償却率">
          <a:extLst>
            <a:ext uri="{FF2B5EF4-FFF2-40B4-BE49-F238E27FC236}">
              <a16:creationId xmlns:a16="http://schemas.microsoft.com/office/drawing/2014/main" id="{1956ED14-E1D9-4F02-9D06-A0A1A9DC7F36}"/>
            </a:ext>
          </a:extLst>
        </xdr:cNvPr>
        <xdr:cNvSpPr txBox="1"/>
      </xdr:nvSpPr>
      <xdr:spPr>
        <a:xfrm>
          <a:off x="12707561" y="165738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101072</xdr:rowOff>
    </xdr:from>
    <xdr:ext cx="340478" cy="259045"/>
    <xdr:sp textlink="">
      <xdr:nvSpPr>
        <xdr:cNvPr id="676" name="n_3mainValue【庁舎】&#10;有形固定資産減価償却率">
          <a:extLst>
            <a:ext uri="{FF2B5EF4-FFF2-40B4-BE49-F238E27FC236}">
              <a16:creationId xmlns:a16="http://schemas.microsoft.com/office/drawing/2014/main" id="{A2434E54-A057-4035-A6F5-E8E24DD17E2A}"/>
            </a:ext>
          </a:extLst>
        </xdr:cNvPr>
        <xdr:cNvSpPr txBox="1"/>
      </xdr:nvSpPr>
      <xdr:spPr>
        <a:xfrm>
          <a:off x="11910001" y="165297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56985</xdr:rowOff>
    </xdr:from>
    <xdr:ext cx="340478" cy="259045"/>
    <xdr:sp textlink="">
      <xdr:nvSpPr>
        <xdr:cNvPr id="677" name="n_4mainValue【庁舎】&#10;有形固定資産減価償却率">
          <a:extLst>
            <a:ext uri="{FF2B5EF4-FFF2-40B4-BE49-F238E27FC236}">
              <a16:creationId xmlns:a16="http://schemas.microsoft.com/office/drawing/2014/main" id="{33533B55-3A07-4468-8B2F-3C485385E060}"/>
            </a:ext>
          </a:extLst>
        </xdr:cNvPr>
        <xdr:cNvSpPr txBox="1"/>
      </xdr:nvSpPr>
      <xdr:spPr>
        <a:xfrm>
          <a:off x="11135301" y="164857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678" name="正方形/長方形 677">
          <a:extLst>
            <a:ext uri="{FF2B5EF4-FFF2-40B4-BE49-F238E27FC236}">
              <a16:creationId xmlns:a16="http://schemas.microsoft.com/office/drawing/2014/main" id="{8F061827-22F5-4EB2-9450-12503433CC8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679" name="正方形/長方形 678">
          <a:extLst>
            <a:ext uri="{FF2B5EF4-FFF2-40B4-BE49-F238E27FC236}">
              <a16:creationId xmlns:a16="http://schemas.microsoft.com/office/drawing/2014/main" id="{420D5CAA-CD98-4C66-955C-6F6B0D9B8BC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680" name="正方形/長方形 679">
          <a:extLst>
            <a:ext uri="{FF2B5EF4-FFF2-40B4-BE49-F238E27FC236}">
              <a16:creationId xmlns:a16="http://schemas.microsoft.com/office/drawing/2014/main" id="{22F6F090-995D-4D0F-8CBF-0B01015C665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681" name="正方形/長方形 680">
          <a:extLst>
            <a:ext uri="{FF2B5EF4-FFF2-40B4-BE49-F238E27FC236}">
              <a16:creationId xmlns:a16="http://schemas.microsoft.com/office/drawing/2014/main" id="{05FCDDDA-F009-4897-80E4-381D76D1AD0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682" name="正方形/長方形 681">
          <a:extLst>
            <a:ext uri="{FF2B5EF4-FFF2-40B4-BE49-F238E27FC236}">
              <a16:creationId xmlns:a16="http://schemas.microsoft.com/office/drawing/2014/main" id="{9BA7F46F-9796-493C-A0C4-C093F3444EF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683" name="正方形/長方形 682">
          <a:extLst>
            <a:ext uri="{FF2B5EF4-FFF2-40B4-BE49-F238E27FC236}">
              <a16:creationId xmlns:a16="http://schemas.microsoft.com/office/drawing/2014/main" id="{5F2E5C68-7FDE-4797-9B6D-B035F1C5565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684" name="正方形/長方形 683">
          <a:extLst>
            <a:ext uri="{FF2B5EF4-FFF2-40B4-BE49-F238E27FC236}">
              <a16:creationId xmlns:a16="http://schemas.microsoft.com/office/drawing/2014/main" id="{1830541A-3725-4D67-A8D0-FFD38A706D1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685" name="正方形/長方形 684">
          <a:extLst>
            <a:ext uri="{FF2B5EF4-FFF2-40B4-BE49-F238E27FC236}">
              <a16:creationId xmlns:a16="http://schemas.microsoft.com/office/drawing/2014/main" id="{09EA174D-9FC5-44C1-A348-2E4B447872F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686" name="テキスト ボックス 685">
          <a:extLst>
            <a:ext uri="{FF2B5EF4-FFF2-40B4-BE49-F238E27FC236}">
              <a16:creationId xmlns:a16="http://schemas.microsoft.com/office/drawing/2014/main" id="{AAD48E94-0FE2-4F81-92DA-98E7202FCEF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7" name="直線コネクタ 686">
          <a:extLst>
            <a:ext uri="{FF2B5EF4-FFF2-40B4-BE49-F238E27FC236}">
              <a16:creationId xmlns:a16="http://schemas.microsoft.com/office/drawing/2014/main" id="{8C55C5C5-9644-4D2C-A003-8D368A9B418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8" name="直線コネクタ 687">
          <a:extLst>
            <a:ext uri="{FF2B5EF4-FFF2-40B4-BE49-F238E27FC236}">
              <a16:creationId xmlns:a16="http://schemas.microsoft.com/office/drawing/2014/main" id="{1B2E3B50-12EB-4176-BA67-D114B701F89D}"/>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textlink="">
      <xdr:nvSpPr>
        <xdr:cNvPr id="689" name="テキスト ボックス 688">
          <a:extLst>
            <a:ext uri="{FF2B5EF4-FFF2-40B4-BE49-F238E27FC236}">
              <a16:creationId xmlns:a16="http://schemas.microsoft.com/office/drawing/2014/main" id="{39E84DAD-18D1-4591-B5B2-951AE962B82E}"/>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0" name="直線コネクタ 689">
          <a:extLst>
            <a:ext uri="{FF2B5EF4-FFF2-40B4-BE49-F238E27FC236}">
              <a16:creationId xmlns:a16="http://schemas.microsoft.com/office/drawing/2014/main" id="{8CF9A32F-E13B-4A82-A92A-048198825383}"/>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textlink="">
      <xdr:nvSpPr>
        <xdr:cNvPr id="691" name="テキスト ボックス 690">
          <a:extLst>
            <a:ext uri="{FF2B5EF4-FFF2-40B4-BE49-F238E27FC236}">
              <a16:creationId xmlns:a16="http://schemas.microsoft.com/office/drawing/2014/main" id="{E5D56EB6-B60A-4793-89B6-75F9FDFC13E5}"/>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2" name="直線コネクタ 691">
          <a:extLst>
            <a:ext uri="{FF2B5EF4-FFF2-40B4-BE49-F238E27FC236}">
              <a16:creationId xmlns:a16="http://schemas.microsoft.com/office/drawing/2014/main" id="{133508FF-EF92-411D-95E8-737B56407A4C}"/>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textlink="">
      <xdr:nvSpPr>
        <xdr:cNvPr id="693" name="テキスト ボックス 692">
          <a:extLst>
            <a:ext uri="{FF2B5EF4-FFF2-40B4-BE49-F238E27FC236}">
              <a16:creationId xmlns:a16="http://schemas.microsoft.com/office/drawing/2014/main" id="{66CB543E-68BD-45C8-8E88-D47663E0A4F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4" name="直線コネクタ 693">
          <a:extLst>
            <a:ext uri="{FF2B5EF4-FFF2-40B4-BE49-F238E27FC236}">
              <a16:creationId xmlns:a16="http://schemas.microsoft.com/office/drawing/2014/main" id="{278FCDBE-6467-4607-BE11-A77DF9FFAFCF}"/>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textlink="">
      <xdr:nvSpPr>
        <xdr:cNvPr id="695" name="テキスト ボックス 694">
          <a:extLst>
            <a:ext uri="{FF2B5EF4-FFF2-40B4-BE49-F238E27FC236}">
              <a16:creationId xmlns:a16="http://schemas.microsoft.com/office/drawing/2014/main" id="{4F30BBFF-6F4E-4B06-A257-24D653262314}"/>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6" name="直線コネクタ 695">
          <a:extLst>
            <a:ext uri="{FF2B5EF4-FFF2-40B4-BE49-F238E27FC236}">
              <a16:creationId xmlns:a16="http://schemas.microsoft.com/office/drawing/2014/main" id="{201BCB99-0141-4DB4-82D1-525C245DB1FC}"/>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textlink="">
      <xdr:nvSpPr>
        <xdr:cNvPr id="697" name="テキスト ボックス 696">
          <a:extLst>
            <a:ext uri="{FF2B5EF4-FFF2-40B4-BE49-F238E27FC236}">
              <a16:creationId xmlns:a16="http://schemas.microsoft.com/office/drawing/2014/main" id="{F61A2598-9B2F-4895-8E26-FD4DA9481642}"/>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8" name="直線コネクタ 697">
          <a:extLst>
            <a:ext uri="{FF2B5EF4-FFF2-40B4-BE49-F238E27FC236}">
              <a16:creationId xmlns:a16="http://schemas.microsoft.com/office/drawing/2014/main" id="{DC87F674-5185-43CA-8789-E2D612F27F3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699" name="テキスト ボックス 698">
          <a:extLst>
            <a:ext uri="{FF2B5EF4-FFF2-40B4-BE49-F238E27FC236}">
              <a16:creationId xmlns:a16="http://schemas.microsoft.com/office/drawing/2014/main" id="{ED00F096-D412-4795-AB15-28465017CD2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700" name="【庁舎】&#10;一人当たり面積グラフ枠">
          <a:extLst>
            <a:ext uri="{FF2B5EF4-FFF2-40B4-BE49-F238E27FC236}">
              <a16:creationId xmlns:a16="http://schemas.microsoft.com/office/drawing/2014/main" id="{9215F0EB-43D7-4CC1-81EA-4845C3BF804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701" name="直線コネクタ 700">
          <a:extLst>
            <a:ext uri="{FF2B5EF4-FFF2-40B4-BE49-F238E27FC236}">
              <a16:creationId xmlns:a16="http://schemas.microsoft.com/office/drawing/2014/main" id="{9A1E8E89-A40D-451A-B646-8818FCDB7BF9}"/>
            </a:ext>
          </a:extLst>
        </xdr:cNvPr>
        <xdr:cNvCxnSpPr/>
      </xdr:nvCxnSpPr>
      <xdr:spPr>
        <a:xfrm flipV="1">
          <a:off x="19509104" y="16848582"/>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textlink="">
      <xdr:nvSpPr>
        <xdr:cNvPr id="702" name="【庁舎】&#10;一人当たり面積最小値テキスト">
          <a:extLst>
            <a:ext uri="{FF2B5EF4-FFF2-40B4-BE49-F238E27FC236}">
              <a16:creationId xmlns:a16="http://schemas.microsoft.com/office/drawing/2014/main" id="{A5282419-54BB-4B86-A16F-75AD933820CA}"/>
            </a:ext>
          </a:extLst>
        </xdr:cNvPr>
        <xdr:cNvSpPr txBox="1"/>
      </xdr:nvSpPr>
      <xdr:spPr>
        <a:xfrm>
          <a:off x="19547840" y="1814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703" name="直線コネクタ 702">
          <a:extLst>
            <a:ext uri="{FF2B5EF4-FFF2-40B4-BE49-F238E27FC236}">
              <a16:creationId xmlns:a16="http://schemas.microsoft.com/office/drawing/2014/main" id="{AF84BB5B-276B-4EF4-B486-1927E8AD9F83}"/>
            </a:ext>
          </a:extLst>
        </xdr:cNvPr>
        <xdr:cNvCxnSpPr/>
      </xdr:nvCxnSpPr>
      <xdr:spPr>
        <a:xfrm>
          <a:off x="19443700" y="18136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textlink="">
      <xdr:nvSpPr>
        <xdr:cNvPr id="704" name="【庁舎】&#10;一人当たり面積最大値テキスト">
          <a:extLst>
            <a:ext uri="{FF2B5EF4-FFF2-40B4-BE49-F238E27FC236}">
              <a16:creationId xmlns:a16="http://schemas.microsoft.com/office/drawing/2014/main" id="{AC91258F-64E7-4782-9CDD-81EDAD9C8DF3}"/>
            </a:ext>
          </a:extLst>
        </xdr:cNvPr>
        <xdr:cNvSpPr txBox="1"/>
      </xdr:nvSpPr>
      <xdr:spPr>
        <a:xfrm>
          <a:off x="19547840" y="1662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705" name="直線コネクタ 704">
          <a:extLst>
            <a:ext uri="{FF2B5EF4-FFF2-40B4-BE49-F238E27FC236}">
              <a16:creationId xmlns:a16="http://schemas.microsoft.com/office/drawing/2014/main" id="{F8E28E10-F006-480E-8F2D-D3DA85891452}"/>
            </a:ext>
          </a:extLst>
        </xdr:cNvPr>
        <xdr:cNvCxnSpPr/>
      </xdr:nvCxnSpPr>
      <xdr:spPr>
        <a:xfrm>
          <a:off x="19443700" y="168485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textlink="">
      <xdr:nvSpPr>
        <xdr:cNvPr id="706" name="【庁舎】&#10;一人当たり面積平均値テキスト">
          <a:extLst>
            <a:ext uri="{FF2B5EF4-FFF2-40B4-BE49-F238E27FC236}">
              <a16:creationId xmlns:a16="http://schemas.microsoft.com/office/drawing/2014/main" id="{677AE934-2851-4AC3-A5D0-A5A151BE69FA}"/>
            </a:ext>
          </a:extLst>
        </xdr:cNvPr>
        <xdr:cNvSpPr txBox="1"/>
      </xdr:nvSpPr>
      <xdr:spPr>
        <a:xfrm>
          <a:off x="19547840" y="17799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textlink="">
      <xdr:nvSpPr>
        <xdr:cNvPr id="707" name="フローチャート: 判断 706">
          <a:extLst>
            <a:ext uri="{FF2B5EF4-FFF2-40B4-BE49-F238E27FC236}">
              <a16:creationId xmlns:a16="http://schemas.microsoft.com/office/drawing/2014/main" id="{D9EC7A6D-E903-467C-B911-FAB826BFEB31}"/>
            </a:ext>
          </a:extLst>
        </xdr:cNvPr>
        <xdr:cNvSpPr/>
      </xdr:nvSpPr>
      <xdr:spPr>
        <a:xfrm>
          <a:off x="19458940" y="1782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textlink="">
      <xdr:nvSpPr>
        <xdr:cNvPr id="708" name="フローチャート: 判断 707">
          <a:extLst>
            <a:ext uri="{FF2B5EF4-FFF2-40B4-BE49-F238E27FC236}">
              <a16:creationId xmlns:a16="http://schemas.microsoft.com/office/drawing/2014/main" id="{26B08F28-FBFA-4DDA-9014-8C5A5CF18C87}"/>
            </a:ext>
          </a:extLst>
        </xdr:cNvPr>
        <xdr:cNvSpPr/>
      </xdr:nvSpPr>
      <xdr:spPr>
        <a:xfrm>
          <a:off x="18735040" y="178253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textlink="">
      <xdr:nvSpPr>
        <xdr:cNvPr id="709" name="フローチャート: 判断 708">
          <a:extLst>
            <a:ext uri="{FF2B5EF4-FFF2-40B4-BE49-F238E27FC236}">
              <a16:creationId xmlns:a16="http://schemas.microsoft.com/office/drawing/2014/main" id="{A48211D4-B869-4F10-8D22-D999DED9FBC2}"/>
            </a:ext>
          </a:extLst>
        </xdr:cNvPr>
        <xdr:cNvSpPr/>
      </xdr:nvSpPr>
      <xdr:spPr>
        <a:xfrm>
          <a:off x="17937480" y="17847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textlink="">
      <xdr:nvSpPr>
        <xdr:cNvPr id="710" name="フローチャート: 判断 709">
          <a:extLst>
            <a:ext uri="{FF2B5EF4-FFF2-40B4-BE49-F238E27FC236}">
              <a16:creationId xmlns:a16="http://schemas.microsoft.com/office/drawing/2014/main" id="{CC808E88-3BA1-457E-BA01-54BA0AD10E23}"/>
            </a:ext>
          </a:extLst>
        </xdr:cNvPr>
        <xdr:cNvSpPr/>
      </xdr:nvSpPr>
      <xdr:spPr>
        <a:xfrm>
          <a:off x="171627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textlink="">
      <xdr:nvSpPr>
        <xdr:cNvPr id="711" name="フローチャート: 判断 710">
          <a:extLst>
            <a:ext uri="{FF2B5EF4-FFF2-40B4-BE49-F238E27FC236}">
              <a16:creationId xmlns:a16="http://schemas.microsoft.com/office/drawing/2014/main" id="{C81663D4-E602-4AA8-90AE-47B332DE3648}"/>
            </a:ext>
          </a:extLst>
        </xdr:cNvPr>
        <xdr:cNvSpPr/>
      </xdr:nvSpPr>
      <xdr:spPr>
        <a:xfrm>
          <a:off x="16388080" y="1787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712" name="テキスト ボックス 711">
          <a:extLst>
            <a:ext uri="{FF2B5EF4-FFF2-40B4-BE49-F238E27FC236}">
              <a16:creationId xmlns:a16="http://schemas.microsoft.com/office/drawing/2014/main" id="{CA978829-BE9E-4F0D-9175-1FB0C6E5E29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713" name="テキスト ボックス 712">
          <a:extLst>
            <a:ext uri="{FF2B5EF4-FFF2-40B4-BE49-F238E27FC236}">
              <a16:creationId xmlns:a16="http://schemas.microsoft.com/office/drawing/2014/main" id="{5C54DC46-668E-4298-BAE9-6F64369EC52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714" name="テキスト ボックス 713">
          <a:extLst>
            <a:ext uri="{FF2B5EF4-FFF2-40B4-BE49-F238E27FC236}">
              <a16:creationId xmlns:a16="http://schemas.microsoft.com/office/drawing/2014/main" id="{6985432E-2F39-43EB-91DE-2B449CCCC9B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715" name="テキスト ボックス 714">
          <a:extLst>
            <a:ext uri="{FF2B5EF4-FFF2-40B4-BE49-F238E27FC236}">
              <a16:creationId xmlns:a16="http://schemas.microsoft.com/office/drawing/2014/main" id="{8D0E104D-4392-4CBE-ACB7-F80D31DF293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716" name="テキスト ボックス 715">
          <a:extLst>
            <a:ext uri="{FF2B5EF4-FFF2-40B4-BE49-F238E27FC236}">
              <a16:creationId xmlns:a16="http://schemas.microsoft.com/office/drawing/2014/main" id="{243A1435-F626-4612-BFFE-CA72C350FEF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textlink="">
      <xdr:nvSpPr>
        <xdr:cNvPr id="717" name="楕円 716">
          <a:extLst>
            <a:ext uri="{FF2B5EF4-FFF2-40B4-BE49-F238E27FC236}">
              <a16:creationId xmlns:a16="http://schemas.microsoft.com/office/drawing/2014/main" id="{A4871073-9F76-445D-BEFA-E97FC6C56CB5}"/>
            </a:ext>
          </a:extLst>
        </xdr:cNvPr>
        <xdr:cNvSpPr/>
      </xdr:nvSpPr>
      <xdr:spPr>
        <a:xfrm>
          <a:off x="1945894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59707</xdr:rowOff>
    </xdr:from>
    <xdr:ext cx="469744" cy="259045"/>
    <xdr:sp textlink="">
      <xdr:nvSpPr>
        <xdr:cNvPr id="718" name="【庁舎】&#10;一人当たり面積該当値テキスト">
          <a:extLst>
            <a:ext uri="{FF2B5EF4-FFF2-40B4-BE49-F238E27FC236}">
              <a16:creationId xmlns:a16="http://schemas.microsoft.com/office/drawing/2014/main" id="{CC3EA9E7-82CB-41F1-8DE3-6E9266C8FC82}"/>
            </a:ext>
          </a:extLst>
        </xdr:cNvPr>
        <xdr:cNvSpPr txBox="1"/>
      </xdr:nvSpPr>
      <xdr:spPr>
        <a:xfrm>
          <a:off x="19547840" y="1749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65024</xdr:rowOff>
    </xdr:from>
    <xdr:to>
      <xdr:col>112</xdr:col>
      <xdr:colOff>38100</xdr:colOff>
      <xdr:row>105</xdr:row>
      <xdr:rowOff>166624</xdr:rowOff>
    </xdr:to>
    <xdr:sp textlink="">
      <xdr:nvSpPr>
        <xdr:cNvPr id="719" name="楕円 718">
          <a:extLst>
            <a:ext uri="{FF2B5EF4-FFF2-40B4-BE49-F238E27FC236}">
              <a16:creationId xmlns:a16="http://schemas.microsoft.com/office/drawing/2014/main" id="{E40BB1A5-80C7-4937-96C4-4052B8D6962E}"/>
            </a:ext>
          </a:extLst>
        </xdr:cNvPr>
        <xdr:cNvSpPr/>
      </xdr:nvSpPr>
      <xdr:spPr>
        <a:xfrm>
          <a:off x="18735040" y="176672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87630</xdr:rowOff>
    </xdr:from>
    <xdr:to>
      <xdr:col>116</xdr:col>
      <xdr:colOff>63500</xdr:colOff>
      <xdr:row>105</xdr:row>
      <xdr:rowOff>115824</xdr:rowOff>
    </xdr:to>
    <xdr:cxnSp macro="">
      <xdr:nvCxnSpPr>
        <xdr:cNvPr id="720" name="直線コネクタ 719">
          <a:extLst>
            <a:ext uri="{FF2B5EF4-FFF2-40B4-BE49-F238E27FC236}">
              <a16:creationId xmlns:a16="http://schemas.microsoft.com/office/drawing/2014/main" id="{ACD2D086-6C45-4309-B9B3-3EA2A5EE329E}"/>
            </a:ext>
          </a:extLst>
        </xdr:cNvPr>
        <xdr:cNvCxnSpPr/>
      </xdr:nvCxnSpPr>
      <xdr:spPr>
        <a:xfrm flipV="1">
          <a:off x="18778220" y="17689830"/>
          <a:ext cx="73152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71501</xdr:rowOff>
    </xdr:from>
    <xdr:to>
      <xdr:col>107</xdr:col>
      <xdr:colOff>101600</xdr:colOff>
      <xdr:row>106</xdr:row>
      <xdr:rowOff>1651</xdr:rowOff>
    </xdr:to>
    <xdr:sp textlink="">
      <xdr:nvSpPr>
        <xdr:cNvPr id="721" name="楕円 720">
          <a:extLst>
            <a:ext uri="{FF2B5EF4-FFF2-40B4-BE49-F238E27FC236}">
              <a16:creationId xmlns:a16="http://schemas.microsoft.com/office/drawing/2014/main" id="{521BBBAB-1747-4F37-97D7-59A9A3A3B269}"/>
            </a:ext>
          </a:extLst>
        </xdr:cNvPr>
        <xdr:cNvSpPr/>
      </xdr:nvSpPr>
      <xdr:spPr>
        <a:xfrm>
          <a:off x="17937480" y="17673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115824</xdr:rowOff>
    </xdr:from>
    <xdr:to>
      <xdr:col>111</xdr:col>
      <xdr:colOff>177800</xdr:colOff>
      <xdr:row>105</xdr:row>
      <xdr:rowOff>122301</xdr:rowOff>
    </xdr:to>
    <xdr:cxnSp macro="">
      <xdr:nvCxnSpPr>
        <xdr:cNvPr id="722" name="直線コネクタ 721">
          <a:extLst>
            <a:ext uri="{FF2B5EF4-FFF2-40B4-BE49-F238E27FC236}">
              <a16:creationId xmlns:a16="http://schemas.microsoft.com/office/drawing/2014/main" id="{C4A169C0-18A2-47CD-BF4B-776519E6694E}"/>
            </a:ext>
          </a:extLst>
        </xdr:cNvPr>
        <xdr:cNvCxnSpPr/>
      </xdr:nvCxnSpPr>
      <xdr:spPr>
        <a:xfrm flipV="1">
          <a:off x="17988280" y="17718024"/>
          <a:ext cx="78994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79502</xdr:rowOff>
    </xdr:from>
    <xdr:to>
      <xdr:col>102</xdr:col>
      <xdr:colOff>165100</xdr:colOff>
      <xdr:row>106</xdr:row>
      <xdr:rowOff>9652</xdr:rowOff>
    </xdr:to>
    <xdr:sp textlink="">
      <xdr:nvSpPr>
        <xdr:cNvPr id="723" name="楕円 722">
          <a:extLst>
            <a:ext uri="{FF2B5EF4-FFF2-40B4-BE49-F238E27FC236}">
              <a16:creationId xmlns:a16="http://schemas.microsoft.com/office/drawing/2014/main" id="{334CD930-2183-4C92-B2C0-FE0066DD6A51}"/>
            </a:ext>
          </a:extLst>
        </xdr:cNvPr>
        <xdr:cNvSpPr/>
      </xdr:nvSpPr>
      <xdr:spPr>
        <a:xfrm>
          <a:off x="17162780" y="176817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122301</xdr:rowOff>
    </xdr:from>
    <xdr:to>
      <xdr:col>107</xdr:col>
      <xdr:colOff>50800</xdr:colOff>
      <xdr:row>105</xdr:row>
      <xdr:rowOff>130302</xdr:rowOff>
    </xdr:to>
    <xdr:cxnSp macro="">
      <xdr:nvCxnSpPr>
        <xdr:cNvPr id="724" name="直線コネクタ 723">
          <a:extLst>
            <a:ext uri="{FF2B5EF4-FFF2-40B4-BE49-F238E27FC236}">
              <a16:creationId xmlns:a16="http://schemas.microsoft.com/office/drawing/2014/main" id="{E8112819-9E93-40D0-802F-87BC292AC48E}"/>
            </a:ext>
          </a:extLst>
        </xdr:cNvPr>
        <xdr:cNvCxnSpPr/>
      </xdr:nvCxnSpPr>
      <xdr:spPr>
        <a:xfrm flipV="1">
          <a:off x="17213580" y="17724501"/>
          <a:ext cx="7747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90170</xdr:rowOff>
    </xdr:from>
    <xdr:to>
      <xdr:col>98</xdr:col>
      <xdr:colOff>38100</xdr:colOff>
      <xdr:row>106</xdr:row>
      <xdr:rowOff>20320</xdr:rowOff>
    </xdr:to>
    <xdr:sp textlink="">
      <xdr:nvSpPr>
        <xdr:cNvPr id="725" name="楕円 724">
          <a:extLst>
            <a:ext uri="{FF2B5EF4-FFF2-40B4-BE49-F238E27FC236}">
              <a16:creationId xmlns:a16="http://schemas.microsoft.com/office/drawing/2014/main" id="{33ABF158-6CF5-41CA-A363-EEC87FF0BD69}"/>
            </a:ext>
          </a:extLst>
        </xdr:cNvPr>
        <xdr:cNvSpPr/>
      </xdr:nvSpPr>
      <xdr:spPr>
        <a:xfrm>
          <a:off x="16388080" y="17692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130302</xdr:rowOff>
    </xdr:from>
    <xdr:to>
      <xdr:col>102</xdr:col>
      <xdr:colOff>114300</xdr:colOff>
      <xdr:row>105</xdr:row>
      <xdr:rowOff>140970</xdr:rowOff>
    </xdr:to>
    <xdr:cxnSp macro="">
      <xdr:nvCxnSpPr>
        <xdr:cNvPr id="726" name="直線コネクタ 725">
          <a:extLst>
            <a:ext uri="{FF2B5EF4-FFF2-40B4-BE49-F238E27FC236}">
              <a16:creationId xmlns:a16="http://schemas.microsoft.com/office/drawing/2014/main" id="{6D80C7AC-C0E7-41B3-A7C4-BAB2D5A7F44F}"/>
            </a:ext>
          </a:extLst>
        </xdr:cNvPr>
        <xdr:cNvCxnSpPr/>
      </xdr:nvCxnSpPr>
      <xdr:spPr>
        <a:xfrm flipV="1">
          <a:off x="16431260" y="17732502"/>
          <a:ext cx="78232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textlink="">
      <xdr:nvSpPr>
        <xdr:cNvPr id="727" name="n_1aveValue【庁舎】&#10;一人当たり面積">
          <a:extLst>
            <a:ext uri="{FF2B5EF4-FFF2-40B4-BE49-F238E27FC236}">
              <a16:creationId xmlns:a16="http://schemas.microsoft.com/office/drawing/2014/main" id="{F3CABA75-212C-428F-A9F1-A5FBEC804709}"/>
            </a:ext>
          </a:extLst>
        </xdr:cNvPr>
        <xdr:cNvSpPr txBox="1"/>
      </xdr:nvSpPr>
      <xdr:spPr>
        <a:xfrm>
          <a:off x="18561127" y="179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textlink="">
      <xdr:nvSpPr>
        <xdr:cNvPr id="728" name="n_2aveValue【庁舎】&#10;一人当たり面積">
          <a:extLst>
            <a:ext uri="{FF2B5EF4-FFF2-40B4-BE49-F238E27FC236}">
              <a16:creationId xmlns:a16="http://schemas.microsoft.com/office/drawing/2014/main" id="{31D6CFF0-A491-4B1C-B8BD-5018653A86A6}"/>
            </a:ext>
          </a:extLst>
        </xdr:cNvPr>
        <xdr:cNvSpPr txBox="1"/>
      </xdr:nvSpPr>
      <xdr:spPr>
        <a:xfrm>
          <a:off x="17776267" y="179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textlink="">
      <xdr:nvSpPr>
        <xdr:cNvPr id="729" name="n_3aveValue【庁舎】&#10;一人当たり面積">
          <a:extLst>
            <a:ext uri="{FF2B5EF4-FFF2-40B4-BE49-F238E27FC236}">
              <a16:creationId xmlns:a16="http://schemas.microsoft.com/office/drawing/2014/main" id="{07D30290-2CE5-41C7-A1DD-1A1238E6723B}"/>
            </a:ext>
          </a:extLst>
        </xdr:cNvPr>
        <xdr:cNvSpPr txBox="1"/>
      </xdr:nvSpPr>
      <xdr:spPr>
        <a:xfrm>
          <a:off x="1700156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textlink="">
      <xdr:nvSpPr>
        <xdr:cNvPr id="730" name="n_4aveValue【庁舎】&#10;一人当たり面積">
          <a:extLst>
            <a:ext uri="{FF2B5EF4-FFF2-40B4-BE49-F238E27FC236}">
              <a16:creationId xmlns:a16="http://schemas.microsoft.com/office/drawing/2014/main" id="{53B43CD1-5140-4F13-9504-0E700E8B34DB}"/>
            </a:ext>
          </a:extLst>
        </xdr:cNvPr>
        <xdr:cNvSpPr txBox="1"/>
      </xdr:nvSpPr>
      <xdr:spPr>
        <a:xfrm>
          <a:off x="1622686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11701</xdr:rowOff>
    </xdr:from>
    <xdr:ext cx="469744" cy="259045"/>
    <xdr:sp textlink="">
      <xdr:nvSpPr>
        <xdr:cNvPr id="731" name="n_1mainValue【庁舎】&#10;一人当たり面積">
          <a:extLst>
            <a:ext uri="{FF2B5EF4-FFF2-40B4-BE49-F238E27FC236}">
              <a16:creationId xmlns:a16="http://schemas.microsoft.com/office/drawing/2014/main" id="{D6D67419-C13E-4DDE-82AE-AAAC39774CAC}"/>
            </a:ext>
          </a:extLst>
        </xdr:cNvPr>
        <xdr:cNvSpPr txBox="1"/>
      </xdr:nvSpPr>
      <xdr:spPr>
        <a:xfrm>
          <a:off x="18561127" y="1744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18178</xdr:rowOff>
    </xdr:from>
    <xdr:ext cx="469744" cy="259045"/>
    <xdr:sp textlink="">
      <xdr:nvSpPr>
        <xdr:cNvPr id="732" name="n_2mainValue【庁舎】&#10;一人当たり面積">
          <a:extLst>
            <a:ext uri="{FF2B5EF4-FFF2-40B4-BE49-F238E27FC236}">
              <a16:creationId xmlns:a16="http://schemas.microsoft.com/office/drawing/2014/main" id="{BC72EB40-FB3F-46D6-9D61-B2A0D4841288}"/>
            </a:ext>
          </a:extLst>
        </xdr:cNvPr>
        <xdr:cNvSpPr txBox="1"/>
      </xdr:nvSpPr>
      <xdr:spPr>
        <a:xfrm>
          <a:off x="17776267" y="1745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26179</xdr:rowOff>
    </xdr:from>
    <xdr:ext cx="469744" cy="259045"/>
    <xdr:sp textlink="">
      <xdr:nvSpPr>
        <xdr:cNvPr id="733" name="n_3mainValue【庁舎】&#10;一人当たり面積">
          <a:extLst>
            <a:ext uri="{FF2B5EF4-FFF2-40B4-BE49-F238E27FC236}">
              <a16:creationId xmlns:a16="http://schemas.microsoft.com/office/drawing/2014/main" id="{598062CB-DC4E-46EB-9B03-B8081FFF0E09}"/>
            </a:ext>
          </a:extLst>
        </xdr:cNvPr>
        <xdr:cNvSpPr txBox="1"/>
      </xdr:nvSpPr>
      <xdr:spPr>
        <a:xfrm>
          <a:off x="17001567" y="1746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textlink="">
      <xdr:nvSpPr>
        <xdr:cNvPr id="734" name="n_4mainValue【庁舎】&#10;一人当たり面積">
          <a:extLst>
            <a:ext uri="{FF2B5EF4-FFF2-40B4-BE49-F238E27FC236}">
              <a16:creationId xmlns:a16="http://schemas.microsoft.com/office/drawing/2014/main" id="{70FA4F92-11C9-458F-96B5-FDBC5A9281B3}"/>
            </a:ext>
          </a:extLst>
        </xdr:cNvPr>
        <xdr:cNvSpPr txBox="1"/>
      </xdr:nvSpPr>
      <xdr:spPr>
        <a:xfrm>
          <a:off x="1622686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735" name="正方形/長方形 734">
          <a:extLst>
            <a:ext uri="{FF2B5EF4-FFF2-40B4-BE49-F238E27FC236}">
              <a16:creationId xmlns:a16="http://schemas.microsoft.com/office/drawing/2014/main" id="{201B6799-4A93-4346-B243-B74E947F3DD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736" name="正方形/長方形 735">
          <a:extLst>
            <a:ext uri="{FF2B5EF4-FFF2-40B4-BE49-F238E27FC236}">
              <a16:creationId xmlns:a16="http://schemas.microsoft.com/office/drawing/2014/main" id="{F229DD23-7148-4834-90C1-17CED14BFBA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737" name="テキスト ボックス 736">
          <a:extLst>
            <a:ext uri="{FF2B5EF4-FFF2-40B4-BE49-F238E27FC236}">
              <a16:creationId xmlns:a16="http://schemas.microsoft.com/office/drawing/2014/main" id="{47A14DD4-13A5-4F69-BC61-8780D5B69EE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たときに、体育館・プール、一般廃棄物処理施設、消防施設の有形固定資産減価償却率が高くなっており、老朽化が進んでいることが伺える。いずれの施設も老朽化が目立っているが、特に体育館については、現在の使用状況や今後の使用見込、使用料の受益者負担の状況等も鑑み、計画的に改修・更新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
1,018
271.51
3,261,852
2,936,261
202,103
1,427,698
1,973,995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財政基盤の弱さにより、類似団体の平均を下回っている。引き続き、事業の選択と集中、行政の効率化を進め財政の健全化を図っていく。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textlink="">
      <xdr:nvSpPr>
        <xdr:cNvPr id="87" name="楕円 86">
          <a:extLst>
            <a:ext uri="{FF2B5EF4-FFF2-40B4-BE49-F238E27FC236}">
              <a16:creationId xmlns:a16="http://schemas.microsoft.com/office/drawing/2014/main" id="{00000000-0008-0000-0300-000057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textlink="">
      <xdr:nvSpPr>
        <xdr:cNvPr id="89" name="楕円 88">
          <a:extLst>
            <a:ext uri="{FF2B5EF4-FFF2-40B4-BE49-F238E27FC236}">
              <a16:creationId xmlns:a16="http://schemas.microsoft.com/office/drawing/2014/main" id="{00000000-0008-0000-0300-000059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textlink="">
      <xdr:nvSpPr>
        <xdr:cNvPr id="91" name="楕円 90">
          <a:extLst>
            <a:ext uri="{FF2B5EF4-FFF2-40B4-BE49-F238E27FC236}">
              <a16:creationId xmlns:a16="http://schemas.microsoft.com/office/drawing/2014/main" id="{00000000-0008-0000-0300-00005B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textlink="">
      <xdr:nvSpPr>
        <xdr:cNvPr id="93" name="楕円 92">
          <a:extLst>
            <a:ext uri="{FF2B5EF4-FFF2-40B4-BE49-F238E27FC236}">
              <a16:creationId xmlns:a16="http://schemas.microsoft.com/office/drawing/2014/main" id="{00000000-0008-0000-0300-00005D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textlink="">
      <xdr:nvSpPr>
        <xdr:cNvPr id="95" name="楕円 94">
          <a:extLst>
            <a:ext uri="{FF2B5EF4-FFF2-40B4-BE49-F238E27FC236}">
              <a16:creationId xmlns:a16="http://schemas.microsoft.com/office/drawing/2014/main" id="{00000000-0008-0000-0300-00005F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地方交付税等の増加により、前年度から</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％減少した。しかし、人件費や燃料費が増加傾向にあるため、今後も、事務事業の見直し等を行い、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の推進や事務事業の効率化による経常経費の削減に努める。</a:t>
          </a:r>
        </a:p>
      </xdr:txBody>
    </xdr:sp>
    <xdr:clientData/>
  </xdr:twoCellAnchor>
  <xdr:oneCellAnchor>
    <xdr:from>
      <xdr:col>3</xdr:col>
      <xdr:colOff>95250</xdr:colOff>
      <xdr:row>54</xdr:row>
      <xdr:rowOff>139700</xdr:rowOff>
    </xdr:from>
    <xdr:ext cx="298543" cy="225703"/>
    <xdr:sp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92710</xdr:rowOff>
    </xdr:from>
    <xdr:to>
      <xdr:col>23</xdr:col>
      <xdr:colOff>133350</xdr:colOff>
      <xdr:row>63</xdr:row>
      <xdr:rowOff>102235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22610"/>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161079</xdr:rowOff>
    </xdr:from>
    <xdr:to>
      <xdr:col>19</xdr:col>
      <xdr:colOff>133350</xdr:colOff>
      <xdr:row>63</xdr:row>
      <xdr:rowOff>102235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90979"/>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161079</xdr:rowOff>
    </xdr:from>
    <xdr:to>
      <xdr:col>15</xdr:col>
      <xdr:colOff>82550</xdr:colOff>
      <xdr:row>63</xdr:row>
      <xdr:rowOff>102235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90979"/>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102235</xdr:rowOff>
    </xdr:from>
    <xdr:to>
      <xdr:col>11</xdr:col>
      <xdr:colOff>31750</xdr:colOff>
      <xdr:row>64</xdr:row>
      <xdr:rowOff>139912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03585"/>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textlink="">
      <xdr:nvSpPr>
        <xdr:cNvPr id="150" name="楕円 149">
          <a:extLst>
            <a:ext uri="{FF2B5EF4-FFF2-40B4-BE49-F238E27FC236}">
              <a16:creationId xmlns:a16="http://schemas.microsoft.com/office/drawing/2014/main" id="{00000000-0008-0000-0300-000096000000}"/>
            </a:ext>
          </a:extLst>
        </xdr:cNvPr>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51435</xdr:rowOff>
    </xdr:from>
    <xdr:to>
      <xdr:col>19</xdr:col>
      <xdr:colOff>184150</xdr:colOff>
      <xdr:row>63</xdr:row>
      <xdr:rowOff>153035</xdr:rowOff>
    </xdr:to>
    <xdr:sp textlink="">
      <xdr:nvSpPr>
        <xdr:cNvPr id="152" name="楕円 151">
          <a:extLst>
            <a:ext uri="{FF2B5EF4-FFF2-40B4-BE49-F238E27FC236}">
              <a16:creationId xmlns:a16="http://schemas.microsoft.com/office/drawing/2014/main" id="{00000000-0008-0000-0300-000098000000}"/>
            </a:ext>
          </a:extLst>
        </xdr:cNvPr>
        <xdr:cNvSpPr/>
      </xdr:nvSpPr>
      <xdr:spPr>
        <a:xfrm>
          <a:off x="4064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110279</xdr:rowOff>
    </xdr:from>
    <xdr:to>
      <xdr:col>15</xdr:col>
      <xdr:colOff>133350</xdr:colOff>
      <xdr:row>63</xdr:row>
      <xdr:rowOff>40429</xdr:rowOff>
    </xdr:to>
    <xdr:sp textlink="">
      <xdr:nvSpPr>
        <xdr:cNvPr id="154" name="楕円 153">
          <a:extLst>
            <a:ext uri="{FF2B5EF4-FFF2-40B4-BE49-F238E27FC236}">
              <a16:creationId xmlns:a16="http://schemas.microsoft.com/office/drawing/2014/main" id="{00000000-0008-0000-0300-00009A000000}"/>
            </a:ext>
          </a:extLst>
        </xdr:cNvPr>
        <xdr:cNvSpPr/>
      </xdr:nvSpPr>
      <xdr:spPr>
        <a:xfrm>
          <a:off x="3175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25206</xdr:rowOff>
    </xdr:from>
    <xdr:ext cx="762000" cy="259045"/>
    <xdr:sp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51435</xdr:rowOff>
    </xdr:from>
    <xdr:to>
      <xdr:col>11</xdr:col>
      <xdr:colOff>82550</xdr:colOff>
      <xdr:row>63</xdr:row>
      <xdr:rowOff>153035</xdr:rowOff>
    </xdr:to>
    <xdr:sp textlink="">
      <xdr:nvSpPr>
        <xdr:cNvPr id="156" name="楕円 155">
          <a:extLst>
            <a:ext uri="{FF2B5EF4-FFF2-40B4-BE49-F238E27FC236}">
              <a16:creationId xmlns:a16="http://schemas.microsoft.com/office/drawing/2014/main" id="{00000000-0008-0000-0300-00009C000000}"/>
            </a:ext>
          </a:extLst>
        </xdr:cNvPr>
        <xdr:cNvSpPr/>
      </xdr:nvSpPr>
      <xdr:spPr>
        <a:xfrm>
          <a:off x="2286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163212</xdr:rowOff>
    </xdr:from>
    <xdr:ext cx="762000" cy="259045"/>
    <xdr:sp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89112</xdr:rowOff>
    </xdr:from>
    <xdr:to>
      <xdr:col>7</xdr:col>
      <xdr:colOff>31750</xdr:colOff>
      <xdr:row>65</xdr:row>
      <xdr:rowOff>19262</xdr:rowOff>
    </xdr:to>
    <xdr:sp textlink="">
      <xdr:nvSpPr>
        <xdr:cNvPr id="158" name="楕円 157">
          <a:extLst>
            <a:ext uri="{FF2B5EF4-FFF2-40B4-BE49-F238E27FC236}">
              <a16:creationId xmlns:a16="http://schemas.microsoft.com/office/drawing/2014/main" id="{00000000-0008-0000-0300-00009E000000}"/>
            </a:ext>
          </a:extLst>
        </xdr:cNvPr>
        <xdr:cNvSpPr/>
      </xdr:nvSpPr>
      <xdr:spPr>
        <a:xfrm>
          <a:off x="1397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4039</xdr:rowOff>
    </xdr:from>
    <xdr:ext cx="762000" cy="259045"/>
    <xdr:sp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4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[1,053,548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人口規模が小さいため、人口一人当たりの人件費・物件費等決算額は類似団体と比べ、高くなっている。物件費については、繰越事業による委託料等が</a:t>
          </a:r>
          <a:r>
            <a:rPr kumimoji="1" lang="en-US" altLang="ja-JP" sz="1300">
              <a:latin typeface="ＭＳ Ｐゴシック" panose="020B0600070205080204" pitchFamily="50" charset="-128"/>
              <a:ea typeface="ＭＳ Ｐゴシック" panose="020B0600070205080204" pitchFamily="50" charset="-128"/>
            </a:rPr>
            <a:t>100,021</a:t>
          </a:r>
          <a:r>
            <a:rPr kumimoji="1" lang="ja-JP" altLang="en-US" sz="1300">
              <a:latin typeface="ＭＳ Ｐゴシック" panose="020B0600070205080204" pitchFamily="50" charset="-128"/>
              <a:ea typeface="ＭＳ Ｐゴシック" panose="020B0600070205080204" pitchFamily="50" charset="-128"/>
            </a:rPr>
            <a:t>千円の増となっており、全体としても</a:t>
          </a:r>
          <a:r>
            <a:rPr kumimoji="1" lang="en-US" altLang="ja-JP" sz="1300">
              <a:latin typeface="ＭＳ Ｐゴシック" panose="020B0600070205080204" pitchFamily="50" charset="-128"/>
              <a:ea typeface="ＭＳ Ｐゴシック" panose="020B0600070205080204" pitchFamily="50" charset="-128"/>
            </a:rPr>
            <a:t>167,002</a:t>
          </a:r>
          <a:r>
            <a:rPr kumimoji="1" lang="ja-JP" altLang="en-US" sz="1300">
              <a:latin typeface="ＭＳ Ｐゴシック" panose="020B0600070205080204" pitchFamily="50" charset="-128"/>
              <a:ea typeface="ＭＳ Ｐゴシック" panose="020B0600070205080204" pitchFamily="50" charset="-128"/>
            </a:rPr>
            <a:t>千円の増となった。今後も適正な定員管理に努めるとともに、事務事業などの見直しを行いながら、経費削減に努める。</a:t>
          </a:r>
        </a:p>
      </xdr:txBody>
    </xdr:sp>
    <xdr:clientData/>
  </xdr:twoCellAnchor>
  <xdr:oneCellAnchor>
    <xdr:from>
      <xdr:col>3</xdr:col>
      <xdr:colOff>95250</xdr:colOff>
      <xdr:row>77</xdr:row>
      <xdr:rowOff>6350</xdr:rowOff>
    </xdr:from>
    <xdr:ext cx="349839" cy="225703"/>
    <xdr:sp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111945</xdr:rowOff>
    </xdr:from>
    <xdr:to>
      <xdr:col>23</xdr:col>
      <xdr:colOff>133350</xdr:colOff>
      <xdr:row>85</xdr:row>
      <xdr:rowOff>74820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13745"/>
          <a:ext cx="838200" cy="13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111945</xdr:rowOff>
    </xdr:from>
    <xdr:to>
      <xdr:col>19</xdr:col>
      <xdr:colOff>133350</xdr:colOff>
      <xdr:row>84</xdr:row>
      <xdr:rowOff>137244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513745"/>
          <a:ext cx="8890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95676</xdr:rowOff>
    </xdr:from>
    <xdr:to>
      <xdr:col>15</xdr:col>
      <xdr:colOff>82550</xdr:colOff>
      <xdr:row>84</xdr:row>
      <xdr:rowOff>137244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97476"/>
          <a:ext cx="889000" cy="4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95676</xdr:rowOff>
    </xdr:from>
    <xdr:to>
      <xdr:col>11</xdr:col>
      <xdr:colOff>31750</xdr:colOff>
      <xdr:row>84</xdr:row>
      <xdr:rowOff>105428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497476"/>
          <a:ext cx="889000" cy="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24020</xdr:rowOff>
    </xdr:from>
    <xdr:to>
      <xdr:col>23</xdr:col>
      <xdr:colOff>184150</xdr:colOff>
      <xdr:row>85</xdr:row>
      <xdr:rowOff>125620</xdr:rowOff>
    </xdr:to>
    <xdr:sp textlink="">
      <xdr:nvSpPr>
        <xdr:cNvPr id="212" name="楕円 211">
          <a:extLst>
            <a:ext uri="{FF2B5EF4-FFF2-40B4-BE49-F238E27FC236}">
              <a16:creationId xmlns:a16="http://schemas.microsoft.com/office/drawing/2014/main" id="{00000000-0008-0000-0300-0000D4000000}"/>
            </a:ext>
          </a:extLst>
        </xdr:cNvPr>
        <xdr:cNvSpPr/>
      </xdr:nvSpPr>
      <xdr:spPr>
        <a:xfrm>
          <a:off x="4902200" y="145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167547</xdr:rowOff>
    </xdr:from>
    <xdr:ext cx="762000" cy="259045"/>
    <xdr:sp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6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61145</xdr:rowOff>
    </xdr:from>
    <xdr:to>
      <xdr:col>19</xdr:col>
      <xdr:colOff>184150</xdr:colOff>
      <xdr:row>84</xdr:row>
      <xdr:rowOff>162745</xdr:rowOff>
    </xdr:to>
    <xdr:sp textlink="">
      <xdr:nvSpPr>
        <xdr:cNvPr id="214" name="楕円 213">
          <a:extLst>
            <a:ext uri="{FF2B5EF4-FFF2-40B4-BE49-F238E27FC236}">
              <a16:creationId xmlns:a16="http://schemas.microsoft.com/office/drawing/2014/main" id="{00000000-0008-0000-0300-0000D6000000}"/>
            </a:ext>
          </a:extLst>
        </xdr:cNvPr>
        <xdr:cNvSpPr/>
      </xdr:nvSpPr>
      <xdr:spPr>
        <a:xfrm>
          <a:off x="4064000" y="144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147522</xdr:rowOff>
    </xdr:from>
    <xdr:ext cx="736600" cy="259045"/>
    <xdr:sp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49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86444</xdr:rowOff>
    </xdr:from>
    <xdr:to>
      <xdr:col>15</xdr:col>
      <xdr:colOff>133350</xdr:colOff>
      <xdr:row>85</xdr:row>
      <xdr:rowOff>16594</xdr:rowOff>
    </xdr:to>
    <xdr:sp textlink="">
      <xdr:nvSpPr>
        <xdr:cNvPr id="216" name="楕円 215">
          <a:extLst>
            <a:ext uri="{FF2B5EF4-FFF2-40B4-BE49-F238E27FC236}">
              <a16:creationId xmlns:a16="http://schemas.microsoft.com/office/drawing/2014/main" id="{00000000-0008-0000-0300-0000D8000000}"/>
            </a:ext>
          </a:extLst>
        </xdr:cNvPr>
        <xdr:cNvSpPr/>
      </xdr:nvSpPr>
      <xdr:spPr>
        <a:xfrm>
          <a:off x="3175000" y="144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1371</xdr:rowOff>
    </xdr:from>
    <xdr:ext cx="762000" cy="259045"/>
    <xdr:sp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7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44876</xdr:rowOff>
    </xdr:from>
    <xdr:to>
      <xdr:col>11</xdr:col>
      <xdr:colOff>82550</xdr:colOff>
      <xdr:row>84</xdr:row>
      <xdr:rowOff>146476</xdr:rowOff>
    </xdr:to>
    <xdr:sp textlink="">
      <xdr:nvSpPr>
        <xdr:cNvPr id="218" name="楕円 217">
          <a:extLst>
            <a:ext uri="{FF2B5EF4-FFF2-40B4-BE49-F238E27FC236}">
              <a16:creationId xmlns:a16="http://schemas.microsoft.com/office/drawing/2014/main" id="{00000000-0008-0000-0300-0000DA000000}"/>
            </a:ext>
          </a:extLst>
        </xdr:cNvPr>
        <xdr:cNvSpPr/>
      </xdr:nvSpPr>
      <xdr:spPr>
        <a:xfrm>
          <a:off x="2286000" y="1444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131253</xdr:rowOff>
    </xdr:from>
    <xdr:ext cx="762000" cy="259045"/>
    <xdr:sp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3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54628</xdr:rowOff>
    </xdr:from>
    <xdr:to>
      <xdr:col>7</xdr:col>
      <xdr:colOff>31750</xdr:colOff>
      <xdr:row>84</xdr:row>
      <xdr:rowOff>156228</xdr:rowOff>
    </xdr:to>
    <xdr:sp textlink="">
      <xdr:nvSpPr>
        <xdr:cNvPr id="220" name="楕円 219">
          <a:extLst>
            <a:ext uri="{FF2B5EF4-FFF2-40B4-BE49-F238E27FC236}">
              <a16:creationId xmlns:a16="http://schemas.microsoft.com/office/drawing/2014/main" id="{00000000-0008-0000-0300-0000DC000000}"/>
            </a:ext>
          </a:extLst>
        </xdr:cNvPr>
        <xdr:cNvSpPr/>
      </xdr:nvSpPr>
      <xdr:spPr>
        <a:xfrm>
          <a:off x="1397000" y="1445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141005</xdr:rowOff>
    </xdr:from>
    <xdr:ext cx="762000" cy="259045"/>
    <xdr:sp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4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類似団体と比較すると下回っているものの前年度に比べると類似団体との差が小さくなっている。今後も給与や手当等の適正化に努めていくが、地域内民間企業等との大きな乖離がないように配慮している。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116205</xdr:rowOff>
    </xdr:from>
    <xdr:to>
      <xdr:col>81</xdr:col>
      <xdr:colOff>44450</xdr:colOff>
      <xdr:row>86</xdr:row>
      <xdr:rowOff>29211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89455"/>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116205</xdr:rowOff>
    </xdr:from>
    <xdr:to>
      <xdr:col>77</xdr:col>
      <xdr:colOff>44450</xdr:colOff>
      <xdr:row>86</xdr:row>
      <xdr:rowOff>41275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8945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41275</xdr:rowOff>
    </xdr:from>
    <xdr:to>
      <xdr:col>72</xdr:col>
      <xdr:colOff>203200</xdr:colOff>
      <xdr:row>86</xdr:row>
      <xdr:rowOff>113664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785975"/>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122238</xdr:rowOff>
    </xdr:from>
    <xdr:to>
      <xdr:col>68</xdr:col>
      <xdr:colOff>152400</xdr:colOff>
      <xdr:row>86</xdr:row>
      <xdr:rowOff>113664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95488"/>
          <a:ext cx="889000" cy="16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textlink="">
      <xdr:nvSpPr>
        <xdr:cNvPr id="270" name="楕円 269">
          <a:extLst>
            <a:ext uri="{FF2B5EF4-FFF2-40B4-BE49-F238E27FC236}">
              <a16:creationId xmlns:a16="http://schemas.microsoft.com/office/drawing/2014/main" id="{00000000-0008-0000-0300-00000E010000}"/>
            </a:ext>
          </a:extLst>
        </xdr:cNvPr>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166388</xdr:rowOff>
    </xdr:from>
    <xdr:ext cx="762000" cy="259045"/>
    <xdr:sp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6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65405</xdr:rowOff>
    </xdr:from>
    <xdr:to>
      <xdr:col>77</xdr:col>
      <xdr:colOff>95250</xdr:colOff>
      <xdr:row>85</xdr:row>
      <xdr:rowOff>167005</xdr:rowOff>
    </xdr:to>
    <xdr:sp textlink="">
      <xdr:nvSpPr>
        <xdr:cNvPr id="272" name="楕円 271">
          <a:extLst>
            <a:ext uri="{FF2B5EF4-FFF2-40B4-BE49-F238E27FC236}">
              <a16:creationId xmlns:a16="http://schemas.microsoft.com/office/drawing/2014/main" id="{00000000-0008-0000-0300-000010010000}"/>
            </a:ext>
          </a:extLst>
        </xdr:cNvPr>
        <xdr:cNvSpPr/>
      </xdr:nvSpPr>
      <xdr:spPr>
        <a:xfrm>
          <a:off x="16129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5732</xdr:rowOff>
    </xdr:from>
    <xdr:ext cx="736600" cy="259045"/>
    <xdr:sp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407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161925</xdr:rowOff>
    </xdr:from>
    <xdr:to>
      <xdr:col>73</xdr:col>
      <xdr:colOff>44450</xdr:colOff>
      <xdr:row>86</xdr:row>
      <xdr:rowOff>92075</xdr:rowOff>
    </xdr:to>
    <xdr:sp textlink="">
      <xdr:nvSpPr>
        <xdr:cNvPr id="274" name="楕円 273">
          <a:extLst>
            <a:ext uri="{FF2B5EF4-FFF2-40B4-BE49-F238E27FC236}">
              <a16:creationId xmlns:a16="http://schemas.microsoft.com/office/drawing/2014/main" id="{00000000-0008-0000-0300-000012010000}"/>
            </a:ext>
          </a:extLst>
        </xdr:cNvPr>
        <xdr:cNvSpPr/>
      </xdr:nvSpPr>
      <xdr:spPr>
        <a:xfrm>
          <a:off x="15240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62864</xdr:rowOff>
    </xdr:from>
    <xdr:to>
      <xdr:col>68</xdr:col>
      <xdr:colOff>203200</xdr:colOff>
      <xdr:row>86</xdr:row>
      <xdr:rowOff>164464</xdr:rowOff>
    </xdr:to>
    <xdr:sp textlink="">
      <xdr:nvSpPr>
        <xdr:cNvPr id="276" name="楕円 275">
          <a:extLst>
            <a:ext uri="{FF2B5EF4-FFF2-40B4-BE49-F238E27FC236}">
              <a16:creationId xmlns:a16="http://schemas.microsoft.com/office/drawing/2014/main" id="{00000000-0008-0000-0300-000014010000}"/>
            </a:ext>
          </a:extLst>
        </xdr:cNvPr>
        <xdr:cNvSpPr/>
      </xdr:nvSpPr>
      <xdr:spPr>
        <a:xfrm>
          <a:off x="14351000" y="148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3191</xdr:rowOff>
    </xdr:from>
    <xdr:ext cx="762000" cy="259045"/>
    <xdr:sp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3462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11765</xdr:rowOff>
    </xdr:from>
    <xdr:ext cx="762000" cy="259045"/>
    <xdr:sp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41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前年よりも</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人の増となり、類似団体内の最大値となっている。人口減少も大きな要因となっており例年増加傾向にある。専門職の配置等による増加もあるが、状況に合わせて適宜見直しを行い適正な定員管理に努める。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15589</xdr:rowOff>
    </xdr:from>
    <xdr:to>
      <xdr:col>81</xdr:col>
      <xdr:colOff>44450</xdr:colOff>
      <xdr:row>66</xdr:row>
      <xdr:rowOff>163385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331289"/>
          <a:ext cx="838200" cy="14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138478</xdr:rowOff>
    </xdr:from>
    <xdr:to>
      <xdr:col>77</xdr:col>
      <xdr:colOff>44450</xdr:colOff>
      <xdr:row>66</xdr:row>
      <xdr:rowOff>15589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282728"/>
          <a:ext cx="889000" cy="4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113744</xdr:rowOff>
    </xdr:from>
    <xdr:to>
      <xdr:col>72</xdr:col>
      <xdr:colOff>203200</xdr:colOff>
      <xdr:row>65</xdr:row>
      <xdr:rowOff>138478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257994"/>
          <a:ext cx="889000" cy="2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79661</xdr:rowOff>
    </xdr:from>
    <xdr:to>
      <xdr:col>68</xdr:col>
      <xdr:colOff>152400</xdr:colOff>
      <xdr:row>65</xdr:row>
      <xdr:rowOff>113744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223911"/>
          <a:ext cx="889000" cy="3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112585</xdr:rowOff>
    </xdr:from>
    <xdr:to>
      <xdr:col>81</xdr:col>
      <xdr:colOff>95250</xdr:colOff>
      <xdr:row>67</xdr:row>
      <xdr:rowOff>42735</xdr:rowOff>
    </xdr:to>
    <xdr:sp textlink="">
      <xdr:nvSpPr>
        <xdr:cNvPr id="337" name="楕円 336">
          <a:extLst>
            <a:ext uri="{FF2B5EF4-FFF2-40B4-BE49-F238E27FC236}">
              <a16:creationId xmlns:a16="http://schemas.microsoft.com/office/drawing/2014/main" id="{00000000-0008-0000-0300-000051010000}"/>
            </a:ext>
          </a:extLst>
        </xdr:cNvPr>
        <xdr:cNvSpPr/>
      </xdr:nvSpPr>
      <xdr:spPr>
        <a:xfrm>
          <a:off x="16967200" y="114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8462</xdr:rowOff>
    </xdr:from>
    <xdr:ext cx="762000" cy="259045"/>
    <xdr:sp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32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136239</xdr:rowOff>
    </xdr:from>
    <xdr:to>
      <xdr:col>77</xdr:col>
      <xdr:colOff>95250</xdr:colOff>
      <xdr:row>66</xdr:row>
      <xdr:rowOff>66389</xdr:rowOff>
    </xdr:to>
    <xdr:sp textlink="">
      <xdr:nvSpPr>
        <xdr:cNvPr id="339" name="楕円 338">
          <a:extLst>
            <a:ext uri="{FF2B5EF4-FFF2-40B4-BE49-F238E27FC236}">
              <a16:creationId xmlns:a16="http://schemas.microsoft.com/office/drawing/2014/main" id="{00000000-0008-0000-0300-000053010000}"/>
            </a:ext>
          </a:extLst>
        </xdr:cNvPr>
        <xdr:cNvSpPr/>
      </xdr:nvSpPr>
      <xdr:spPr>
        <a:xfrm>
          <a:off x="16129000" y="112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51166</xdr:rowOff>
    </xdr:from>
    <xdr:ext cx="736600" cy="259045"/>
    <xdr:sp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366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87678</xdr:rowOff>
    </xdr:from>
    <xdr:to>
      <xdr:col>73</xdr:col>
      <xdr:colOff>44450</xdr:colOff>
      <xdr:row>66</xdr:row>
      <xdr:rowOff>17828</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5240000" y="112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2605</xdr:rowOff>
    </xdr:from>
    <xdr:ext cx="762000" cy="259045"/>
    <xdr:sp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3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62944</xdr:rowOff>
    </xdr:from>
    <xdr:to>
      <xdr:col>68</xdr:col>
      <xdr:colOff>203200</xdr:colOff>
      <xdr:row>65</xdr:row>
      <xdr:rowOff>164544</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4351000" y="112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149321</xdr:rowOff>
    </xdr:from>
    <xdr:ext cx="7620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2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28861</xdr:rowOff>
    </xdr:from>
    <xdr:to>
      <xdr:col>64</xdr:col>
      <xdr:colOff>152400</xdr:colOff>
      <xdr:row>65</xdr:row>
      <xdr:rowOff>130461</xdr:rowOff>
    </xdr:to>
    <xdr:sp textlink="">
      <xdr:nvSpPr>
        <xdr:cNvPr id="345" name="楕円 344">
          <a:extLst>
            <a:ext uri="{FF2B5EF4-FFF2-40B4-BE49-F238E27FC236}">
              <a16:creationId xmlns:a16="http://schemas.microsoft.com/office/drawing/2014/main" id="{00000000-0008-0000-0300-000059010000}"/>
            </a:ext>
          </a:extLst>
        </xdr:cNvPr>
        <xdr:cNvSpPr/>
      </xdr:nvSpPr>
      <xdr:spPr>
        <a:xfrm>
          <a:off x="13462000" y="1117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115238</xdr:rowOff>
    </xdr:from>
    <xdr:ext cx="762000" cy="259045"/>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25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前年より大きな変更はなく、類似団体平均を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ポイント下回っている。今後も新規発行額を抑え、残高の抑制に努めていく。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132504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1539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132504</xdr:rowOff>
    </xdr:from>
    <xdr:to>
      <xdr:col>77</xdr:col>
      <xdr:colOff>44450</xdr:colOff>
      <xdr:row>41</xdr:row>
      <xdr:rowOff>148590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1619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156633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17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156633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12978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textlink="">
      <xdr:nvSpPr>
        <xdr:cNvPr id="398" name="楕円 397">
          <a:extLst>
            <a:ext uri="{FF2B5EF4-FFF2-40B4-BE49-F238E27FC236}">
              <a16:creationId xmlns:a16="http://schemas.microsoft.com/office/drawing/2014/main" id="{00000000-0008-0000-0300-00008E010000}"/>
            </a:ext>
          </a:extLst>
        </xdr:cNvPr>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90187</xdr:rowOff>
    </xdr:from>
    <xdr:ext cx="762000" cy="259045"/>
    <xdr:sp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81704</xdr:rowOff>
    </xdr:from>
    <xdr:to>
      <xdr:col>77</xdr:col>
      <xdr:colOff>95250</xdr:colOff>
      <xdr:row>42</xdr:row>
      <xdr:rowOff>11854</xdr:rowOff>
    </xdr:to>
    <xdr:sp textlink="">
      <xdr:nvSpPr>
        <xdr:cNvPr id="400" name="楕円 399">
          <a:extLst>
            <a:ext uri="{FF2B5EF4-FFF2-40B4-BE49-F238E27FC236}">
              <a16:creationId xmlns:a16="http://schemas.microsoft.com/office/drawing/2014/main" id="{00000000-0008-0000-0300-000090010000}"/>
            </a:ext>
          </a:extLst>
        </xdr:cNvPr>
        <xdr:cNvSpPr/>
      </xdr:nvSpPr>
      <xdr:spPr>
        <a:xfrm>
          <a:off x="16129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textlink="">
      <xdr:nvSpPr>
        <xdr:cNvPr id="402" name="楕円 401">
          <a:extLst>
            <a:ext uri="{FF2B5EF4-FFF2-40B4-BE49-F238E27FC236}">
              <a16:creationId xmlns:a16="http://schemas.microsoft.com/office/drawing/2014/main" id="{00000000-0008-0000-0300-000092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105833</xdr:rowOff>
    </xdr:from>
    <xdr:to>
      <xdr:col>68</xdr:col>
      <xdr:colOff>203200</xdr:colOff>
      <xdr:row>42</xdr:row>
      <xdr:rowOff>35983</xdr:rowOff>
    </xdr:to>
    <xdr:sp textlink="">
      <xdr:nvSpPr>
        <xdr:cNvPr id="404" name="楕円 403">
          <a:extLst>
            <a:ext uri="{FF2B5EF4-FFF2-40B4-BE49-F238E27FC236}">
              <a16:creationId xmlns:a16="http://schemas.microsoft.com/office/drawing/2014/main" id="{00000000-0008-0000-0300-000094010000}"/>
            </a:ext>
          </a:extLst>
        </xdr:cNvPr>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textlink="">
      <xdr:nvSpPr>
        <xdr:cNvPr id="406" name="楕円 405">
          <a:extLst>
            <a:ext uri="{FF2B5EF4-FFF2-40B4-BE49-F238E27FC236}">
              <a16:creationId xmlns:a16="http://schemas.microsoft.com/office/drawing/2014/main" id="{00000000-0008-0000-0300-000096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将来負担額を充当可能額が上回っているため、将来負担比率は生じていない。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
1,018
271.51
3,261,852
2,936,261
202,103
1,427,698
1,973,995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や手当の水準は高くないものの、人口に占める職員数が他団体と比べ多いため、経常収支比率の人件費が高くなっている。今後も、令和３年に策定した西米良村定員管理計画に基づき、中長期的な視点での定員管理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65278</xdr:rowOff>
    </xdr:from>
    <xdr:to>
      <xdr:col>24</xdr:col>
      <xdr:colOff>25400</xdr:colOff>
      <xdr:row>39</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7518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24130</xdr:rowOff>
    </xdr:from>
    <xdr:to>
      <xdr:col>19</xdr:col>
      <xdr:colOff>187325</xdr:colOff>
      <xdr:row>39</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10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24130</xdr:rowOff>
    </xdr:from>
    <xdr:to>
      <xdr:col>15</xdr:col>
      <xdr:colOff>98425</xdr:colOff>
      <xdr:row>40</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1068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60706</xdr:rowOff>
    </xdr:from>
    <xdr:to>
      <xdr:col>11</xdr:col>
      <xdr:colOff>9525</xdr:colOff>
      <xdr:row>40</xdr:row>
      <xdr:rowOff>26416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4725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14478</xdr:rowOff>
    </xdr:from>
    <xdr:to>
      <xdr:col>24</xdr:col>
      <xdr:colOff>76200</xdr:colOff>
      <xdr:row>39</xdr:row>
      <xdr:rowOff>116078</xdr:rowOff>
    </xdr:to>
    <xdr:sp textlink="">
      <xdr:nvSpPr>
        <xdr:cNvPr id="83" name="楕円 82">
          <a:extLst>
            <a:ext uri="{FF2B5EF4-FFF2-40B4-BE49-F238E27FC236}">
              <a16:creationId xmlns:a16="http://schemas.microsoft.com/office/drawing/2014/main" id="{00000000-0008-0000-0400-000053000000}"/>
            </a:ext>
          </a:extLst>
        </xdr:cNvPr>
        <xdr:cNvSpPr/>
      </xdr:nvSpPr>
      <xdr:spPr>
        <a:xfrm>
          <a:off x="47752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158005</xdr:rowOff>
    </xdr:from>
    <xdr:ext cx="762000" cy="259045"/>
    <xdr:sp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19050</xdr:rowOff>
    </xdr:from>
    <xdr:to>
      <xdr:col>20</xdr:col>
      <xdr:colOff>38100</xdr:colOff>
      <xdr:row>39</xdr:row>
      <xdr:rowOff>120650</xdr:rowOff>
    </xdr:to>
    <xdr:sp textlink="">
      <xdr:nvSpPr>
        <xdr:cNvPr id="85" name="楕円 84">
          <a:extLst>
            <a:ext uri="{FF2B5EF4-FFF2-40B4-BE49-F238E27FC236}">
              <a16:creationId xmlns:a16="http://schemas.microsoft.com/office/drawing/2014/main" id="{00000000-0008-0000-0400-000055000000}"/>
            </a:ext>
          </a:extLst>
        </xdr:cNvPr>
        <xdr:cNvSpPr/>
      </xdr:nvSpPr>
      <xdr:spPr>
        <a:xfrm>
          <a:off x="3937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105427</xdr:rowOff>
    </xdr:from>
    <xdr:ext cx="736600" cy="259045"/>
    <xdr:sp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144780</xdr:rowOff>
    </xdr:from>
    <xdr:to>
      <xdr:col>15</xdr:col>
      <xdr:colOff>149225</xdr:colOff>
      <xdr:row>39</xdr:row>
      <xdr:rowOff>74930</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3048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59707</xdr:rowOff>
    </xdr:from>
    <xdr:ext cx="762000" cy="259045"/>
    <xdr:sp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147066</xdr:rowOff>
    </xdr:from>
    <xdr:to>
      <xdr:col>11</xdr:col>
      <xdr:colOff>60325</xdr:colOff>
      <xdr:row>40</xdr:row>
      <xdr:rowOff>77216</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2159000" y="68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61993</xdr:rowOff>
    </xdr:from>
    <xdr:ext cx="7620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1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9906</xdr:rowOff>
    </xdr:from>
    <xdr:to>
      <xdr:col>6</xdr:col>
      <xdr:colOff>171450</xdr:colOff>
      <xdr:row>39</xdr:row>
      <xdr:rowOff>111506</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1270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96283</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ポイント下回ったが、今後も燃料費の高騰等が見込まれるため、庁内設備の見直し等により費用の削減に努める。</a:t>
          </a:r>
        </a:p>
      </xdr:txBody>
    </xdr:sp>
    <xdr:clientData/>
  </xdr:twoCellAnchor>
  <xdr:oneCellAnchor>
    <xdr:from>
      <xdr:col>62</xdr:col>
      <xdr:colOff>6350</xdr:colOff>
      <xdr:row>9</xdr:row>
      <xdr:rowOff>107950</xdr:rowOff>
    </xdr:from>
    <xdr:ext cx="298543" cy="225703"/>
    <xdr:sp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145288</xdr:rowOff>
    </xdr:from>
    <xdr:to>
      <xdr:col>82</xdr:col>
      <xdr:colOff>107950</xdr:colOff>
      <xdr:row>17</xdr:row>
      <xdr:rowOff>97282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8848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17</xdr:row>
      <xdr:rowOff>97282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5648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44704</xdr:rowOff>
    </xdr:from>
    <xdr:to>
      <xdr:col>73</xdr:col>
      <xdr:colOff>180975</xdr:colOff>
      <xdr:row>16</xdr:row>
      <xdr:rowOff>113284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7879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44704</xdr:rowOff>
    </xdr:from>
    <xdr:to>
      <xdr:col>69</xdr:col>
      <xdr:colOff>92075</xdr:colOff>
      <xdr:row>17</xdr:row>
      <xdr:rowOff>28702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78790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94488</xdr:rowOff>
    </xdr:from>
    <xdr:to>
      <xdr:col>82</xdr:col>
      <xdr:colOff>158750</xdr:colOff>
      <xdr:row>17</xdr:row>
      <xdr:rowOff>24638</xdr:rowOff>
    </xdr:to>
    <xdr:sp textlink="">
      <xdr:nvSpPr>
        <xdr:cNvPr id="141" name="楕円 140">
          <a:extLst>
            <a:ext uri="{FF2B5EF4-FFF2-40B4-BE49-F238E27FC236}">
              <a16:creationId xmlns:a16="http://schemas.microsoft.com/office/drawing/2014/main" id="{00000000-0008-0000-0400-00008D000000}"/>
            </a:ext>
          </a:extLst>
        </xdr:cNvPr>
        <xdr:cNvSpPr/>
      </xdr:nvSpPr>
      <xdr:spPr>
        <a:xfrm>
          <a:off x="164592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111015</xdr:rowOff>
    </xdr:from>
    <xdr:ext cx="762000" cy="259045"/>
    <xdr:sp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8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46482</xdr:rowOff>
    </xdr:from>
    <xdr:to>
      <xdr:col>78</xdr:col>
      <xdr:colOff>120650</xdr:colOff>
      <xdr:row>17</xdr:row>
      <xdr:rowOff>148082</xdr:rowOff>
    </xdr:to>
    <xdr:sp textlink="">
      <xdr:nvSpPr>
        <xdr:cNvPr id="143" name="楕円 142">
          <a:extLst>
            <a:ext uri="{FF2B5EF4-FFF2-40B4-BE49-F238E27FC236}">
              <a16:creationId xmlns:a16="http://schemas.microsoft.com/office/drawing/2014/main" id="{00000000-0008-0000-0400-00008F000000}"/>
            </a:ext>
          </a:extLst>
        </xdr:cNvPr>
        <xdr:cNvSpPr/>
      </xdr:nvSpPr>
      <xdr:spPr>
        <a:xfrm>
          <a:off x="15621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132859</xdr:rowOff>
    </xdr:from>
    <xdr:ext cx="736600" cy="259045"/>
    <xdr:sp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4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62484</xdr:rowOff>
    </xdr:from>
    <xdr:to>
      <xdr:col>74</xdr:col>
      <xdr:colOff>31750</xdr:colOff>
      <xdr:row>16</xdr:row>
      <xdr:rowOff>164084</xdr:rowOff>
    </xdr:to>
    <xdr:sp textlink="">
      <xdr:nvSpPr>
        <xdr:cNvPr id="145" name="楕円 144">
          <a:extLst>
            <a:ext uri="{FF2B5EF4-FFF2-40B4-BE49-F238E27FC236}">
              <a16:creationId xmlns:a16="http://schemas.microsoft.com/office/drawing/2014/main" id="{00000000-0008-0000-0400-000091000000}"/>
            </a:ext>
          </a:extLst>
        </xdr:cNvPr>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165354</xdr:rowOff>
    </xdr:from>
    <xdr:to>
      <xdr:col>69</xdr:col>
      <xdr:colOff>142875</xdr:colOff>
      <xdr:row>16</xdr:row>
      <xdr:rowOff>95504</xdr:rowOff>
    </xdr:to>
    <xdr:sp textlink="">
      <xdr:nvSpPr>
        <xdr:cNvPr id="147" name="楕円 146">
          <a:extLst>
            <a:ext uri="{FF2B5EF4-FFF2-40B4-BE49-F238E27FC236}">
              <a16:creationId xmlns:a16="http://schemas.microsoft.com/office/drawing/2014/main" id="{00000000-0008-0000-0400-000093000000}"/>
            </a:ext>
          </a:extLst>
        </xdr:cNvPr>
        <xdr:cNvSpPr/>
      </xdr:nvSpPr>
      <xdr:spPr>
        <a:xfrm>
          <a:off x="13843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105681</xdr:rowOff>
    </xdr:from>
    <xdr:ext cx="762000" cy="259045"/>
    <xdr:sp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149352</xdr:rowOff>
    </xdr:from>
    <xdr:to>
      <xdr:col>65</xdr:col>
      <xdr:colOff>53975</xdr:colOff>
      <xdr:row>17</xdr:row>
      <xdr:rowOff>79502</xdr:rowOff>
    </xdr:to>
    <xdr:sp textlink="">
      <xdr:nvSpPr>
        <xdr:cNvPr id="149" name="楕円 148">
          <a:extLst>
            <a:ext uri="{FF2B5EF4-FFF2-40B4-BE49-F238E27FC236}">
              <a16:creationId xmlns:a16="http://schemas.microsoft.com/office/drawing/2014/main" id="{00000000-0008-0000-0400-000095000000}"/>
            </a:ext>
          </a:extLst>
        </xdr:cNvPr>
        <xdr:cNvSpPr/>
      </xdr:nvSpPr>
      <xdr:spPr>
        <a:xfrm>
          <a:off x="12954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89679</xdr:rowOff>
    </xdr:from>
    <xdr:ext cx="762000" cy="259045"/>
    <xdr:sp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6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ポイント増となっており、類似団体平均を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ポイント上回っている。今後も、介護予防事業を積極的に進めることで、医療費の抑制を図り扶助費の削減に努めていきたい。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613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9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textlink="">
      <xdr:nvSpPr>
        <xdr:cNvPr id="201" name="楕円 200">
          <a:extLst>
            <a:ext uri="{FF2B5EF4-FFF2-40B4-BE49-F238E27FC236}">
              <a16:creationId xmlns:a16="http://schemas.microsoft.com/office/drawing/2014/main" id="{00000000-0008-0000-0400-0000C9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textlink="">
      <xdr:nvSpPr>
        <xdr:cNvPr id="203" name="楕円 202">
          <a:extLst>
            <a:ext uri="{FF2B5EF4-FFF2-40B4-BE49-F238E27FC236}">
              <a16:creationId xmlns:a16="http://schemas.microsoft.com/office/drawing/2014/main" id="{00000000-0008-0000-0400-0000CB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textlink="">
      <xdr:nvSpPr>
        <xdr:cNvPr id="205" name="楕円 204">
          <a:extLst>
            <a:ext uri="{FF2B5EF4-FFF2-40B4-BE49-F238E27FC236}">
              <a16:creationId xmlns:a16="http://schemas.microsoft.com/office/drawing/2014/main" id="{00000000-0008-0000-0400-0000CD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textlink="">
      <xdr:nvSpPr>
        <xdr:cNvPr id="207" name="楕円 206">
          <a:extLst>
            <a:ext uri="{FF2B5EF4-FFF2-40B4-BE49-F238E27FC236}">
              <a16:creationId xmlns:a16="http://schemas.microsoft.com/office/drawing/2014/main" id="{00000000-0008-0000-0400-0000CF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textlink="">
      <xdr:nvSpPr>
        <xdr:cNvPr id="209" name="楕円 208">
          <a:extLst>
            <a:ext uri="{FF2B5EF4-FFF2-40B4-BE49-F238E27FC236}">
              <a16:creationId xmlns:a16="http://schemas.microsoft.com/office/drawing/2014/main" id="{00000000-0008-0000-0400-0000D1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ポイント減少しており、類似団体と比較しても</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ポイント下回っている。今後も繰出金等の適正化を図り、普通会計の負担額を減らしていくよう努める。</a:t>
          </a:r>
        </a:p>
      </xdr:txBody>
    </xdr:sp>
    <xdr:clientData/>
  </xdr:twoCellAnchor>
  <xdr:oneCellAnchor>
    <xdr:from>
      <xdr:col>62</xdr:col>
      <xdr:colOff>6350</xdr:colOff>
      <xdr:row>49</xdr:row>
      <xdr:rowOff>107950</xdr:rowOff>
    </xdr:from>
    <xdr:ext cx="298543" cy="225703"/>
    <xdr:sp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127000</xdr:rowOff>
    </xdr:from>
    <xdr:to>
      <xdr:col>82</xdr:col>
      <xdr:colOff>107950</xdr:colOff>
      <xdr:row>56</xdr:row>
      <xdr:rowOff>24130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5567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24130</xdr:rowOff>
    </xdr:from>
    <xdr:to>
      <xdr:col>78</xdr:col>
      <xdr:colOff>69850</xdr:colOff>
      <xdr:row>57</xdr:row>
      <xdr:rowOff>167005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9625330"/>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98425</xdr:rowOff>
    </xdr:from>
    <xdr:to>
      <xdr:col>73</xdr:col>
      <xdr:colOff>180975</xdr:colOff>
      <xdr:row>57</xdr:row>
      <xdr:rowOff>167005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893800" y="987107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98425</xdr:rowOff>
    </xdr:from>
    <xdr:to>
      <xdr:col>69</xdr:col>
      <xdr:colOff>92075</xdr:colOff>
      <xdr:row>58</xdr:row>
      <xdr:rowOff>149860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871075"/>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76200</xdr:rowOff>
    </xdr:from>
    <xdr:to>
      <xdr:col>82</xdr:col>
      <xdr:colOff>158750</xdr:colOff>
      <xdr:row>56</xdr:row>
      <xdr:rowOff>6350</xdr:rowOff>
    </xdr:to>
    <xdr:sp textlink="">
      <xdr:nvSpPr>
        <xdr:cNvPr id="257" name="楕円 256">
          <a:extLst>
            <a:ext uri="{FF2B5EF4-FFF2-40B4-BE49-F238E27FC236}">
              <a16:creationId xmlns:a16="http://schemas.microsoft.com/office/drawing/2014/main" id="{00000000-0008-0000-0400-000001010000}"/>
            </a:ext>
          </a:extLst>
        </xdr:cNvPr>
        <xdr:cNvSpPr/>
      </xdr:nvSpPr>
      <xdr:spPr>
        <a:xfrm>
          <a:off x="16459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92727</xdr:rowOff>
    </xdr:from>
    <xdr:ext cx="762000" cy="259045"/>
    <xdr:sp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144780</xdr:rowOff>
    </xdr:from>
    <xdr:to>
      <xdr:col>78</xdr:col>
      <xdr:colOff>120650</xdr:colOff>
      <xdr:row>56</xdr:row>
      <xdr:rowOff>74930</xdr:rowOff>
    </xdr:to>
    <xdr:sp textlink="">
      <xdr:nvSpPr>
        <xdr:cNvPr id="259" name="楕円 258">
          <a:extLst>
            <a:ext uri="{FF2B5EF4-FFF2-40B4-BE49-F238E27FC236}">
              <a16:creationId xmlns:a16="http://schemas.microsoft.com/office/drawing/2014/main" id="{00000000-0008-0000-0400-000003010000}"/>
            </a:ext>
          </a:extLst>
        </xdr:cNvPr>
        <xdr:cNvSpPr/>
      </xdr:nvSpPr>
      <xdr:spPr>
        <a:xfrm>
          <a:off x="156210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85107</xdr:rowOff>
    </xdr:from>
    <xdr:ext cx="736600" cy="259045"/>
    <xdr:sp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34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116205</xdr:rowOff>
    </xdr:from>
    <xdr:to>
      <xdr:col>74</xdr:col>
      <xdr:colOff>31750</xdr:colOff>
      <xdr:row>58</xdr:row>
      <xdr:rowOff>46355</xdr:rowOff>
    </xdr:to>
    <xdr:sp textlink="">
      <xdr:nvSpPr>
        <xdr:cNvPr id="261" name="楕円 260">
          <a:extLst>
            <a:ext uri="{FF2B5EF4-FFF2-40B4-BE49-F238E27FC236}">
              <a16:creationId xmlns:a16="http://schemas.microsoft.com/office/drawing/2014/main" id="{00000000-0008-0000-0400-000005010000}"/>
            </a:ext>
          </a:extLst>
        </xdr:cNvPr>
        <xdr:cNvSpPr/>
      </xdr:nvSpPr>
      <xdr:spPr>
        <a:xfrm>
          <a:off x="147320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31132</xdr:rowOff>
    </xdr:from>
    <xdr:ext cx="762000" cy="259045"/>
    <xdr:sp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97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47625</xdr:rowOff>
    </xdr:from>
    <xdr:to>
      <xdr:col>69</xdr:col>
      <xdr:colOff>142875</xdr:colOff>
      <xdr:row>57</xdr:row>
      <xdr:rowOff>149225</xdr:rowOff>
    </xdr:to>
    <xdr:sp textlink="">
      <xdr:nvSpPr>
        <xdr:cNvPr id="263" name="楕円 262">
          <a:extLst>
            <a:ext uri="{FF2B5EF4-FFF2-40B4-BE49-F238E27FC236}">
              <a16:creationId xmlns:a16="http://schemas.microsoft.com/office/drawing/2014/main" id="{00000000-0008-0000-0400-000007010000}"/>
            </a:ext>
          </a:extLst>
        </xdr:cNvPr>
        <xdr:cNvSpPr/>
      </xdr:nvSpPr>
      <xdr:spPr>
        <a:xfrm>
          <a:off x="13843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99060</xdr:rowOff>
    </xdr:from>
    <xdr:to>
      <xdr:col>65</xdr:col>
      <xdr:colOff>53975</xdr:colOff>
      <xdr:row>59</xdr:row>
      <xdr:rowOff>29210</xdr:rowOff>
    </xdr:to>
    <xdr:sp textlink="">
      <xdr:nvSpPr>
        <xdr:cNvPr id="265" name="楕円 264">
          <a:extLst>
            <a:ext uri="{FF2B5EF4-FFF2-40B4-BE49-F238E27FC236}">
              <a16:creationId xmlns:a16="http://schemas.microsoft.com/office/drawing/2014/main" id="{00000000-0008-0000-0400-000009010000}"/>
            </a:ext>
          </a:extLst>
        </xdr:cNvPr>
        <xdr:cNvSpPr/>
      </xdr:nvSpPr>
      <xdr:spPr>
        <a:xfrm>
          <a:off x="12954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13987</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路線バス維持に係る補助や、社会福祉協議会運営に係る補助などが増加傾向にあるものの、前年に比べ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ポイント下回っている。また、類似団体との比較においても、下回ってはいるものの、事業見直しを行い経費の縮減に努めていく。</a:t>
          </a:r>
        </a:p>
      </xdr:txBody>
    </xdr:sp>
    <xdr:clientData/>
  </xdr:twoCellAnchor>
  <xdr:oneCellAnchor>
    <xdr:from>
      <xdr:col>62</xdr:col>
      <xdr:colOff>6350</xdr:colOff>
      <xdr:row>29</xdr:row>
      <xdr:rowOff>107950</xdr:rowOff>
    </xdr:from>
    <xdr:ext cx="298543" cy="225703"/>
    <xdr:sp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161290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1254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0248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24130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015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56134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0157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textlink="">
      <xdr:nvSpPr>
        <xdr:cNvPr id="315" name="楕円 314">
          <a:extLst>
            <a:ext uri="{FF2B5EF4-FFF2-40B4-BE49-F238E27FC236}">
              <a16:creationId xmlns:a16="http://schemas.microsoft.com/office/drawing/2014/main" id="{00000000-0008-0000-0400-00003B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textlink="">
      <xdr:nvSpPr>
        <xdr:cNvPr id="317" name="楕円 316">
          <a:extLst>
            <a:ext uri="{FF2B5EF4-FFF2-40B4-BE49-F238E27FC236}">
              <a16:creationId xmlns:a16="http://schemas.microsoft.com/office/drawing/2014/main" id="{00000000-0008-0000-0400-00003D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textlink="">
      <xdr:nvSpPr>
        <xdr:cNvPr id="319" name="楕円 318">
          <a:extLst>
            <a:ext uri="{FF2B5EF4-FFF2-40B4-BE49-F238E27FC236}">
              <a16:creationId xmlns:a16="http://schemas.microsoft.com/office/drawing/2014/main" id="{00000000-0008-0000-0400-00003F010000}"/>
            </a:ext>
          </a:extLst>
        </xdr:cNvPr>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85107</xdr:rowOff>
    </xdr:from>
    <xdr:ext cx="762000" cy="259045"/>
    <xdr:sp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135636</xdr:rowOff>
    </xdr:from>
    <xdr:to>
      <xdr:col>69</xdr:col>
      <xdr:colOff>142875</xdr:colOff>
      <xdr:row>35</xdr:row>
      <xdr:rowOff>65786</xdr:rowOff>
    </xdr:to>
    <xdr:sp textlink="">
      <xdr:nvSpPr>
        <xdr:cNvPr id="321" name="楕円 320">
          <a:extLst>
            <a:ext uri="{FF2B5EF4-FFF2-40B4-BE49-F238E27FC236}">
              <a16:creationId xmlns:a16="http://schemas.microsoft.com/office/drawing/2014/main" id="{00000000-0008-0000-0400-000041010000}"/>
            </a:ext>
          </a:extLst>
        </xdr:cNvPr>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75963</xdr:rowOff>
    </xdr:from>
    <xdr:ext cx="762000" cy="259045"/>
    <xdr:sp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textlink="">
      <xdr:nvSpPr>
        <xdr:cNvPr id="323" name="楕円 322">
          <a:extLst>
            <a:ext uri="{FF2B5EF4-FFF2-40B4-BE49-F238E27FC236}">
              <a16:creationId xmlns:a16="http://schemas.microsoft.com/office/drawing/2014/main" id="{00000000-0008-0000-0400-000043010000}"/>
            </a:ext>
          </a:extLst>
        </xdr:cNvPr>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117111</xdr:rowOff>
    </xdr:from>
    <xdr:ext cx="7620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類似団体の平均を下回っているが、今後も、計画的な起債と償還により健全な財政運営の維持に努めていく。</a:t>
          </a:r>
        </a:p>
      </xdr:txBody>
    </xdr:sp>
    <xdr:clientData/>
  </xdr:twoCellAnchor>
  <xdr:oneCellAnchor>
    <xdr:from>
      <xdr:col>3</xdr:col>
      <xdr:colOff>123825</xdr:colOff>
      <xdr:row>69</xdr:row>
      <xdr:rowOff>107950</xdr:rowOff>
    </xdr:from>
    <xdr:ext cx="298543" cy="225703"/>
    <xdr:sp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76</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1191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1114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146050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1114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146050</xdr:rowOff>
    </xdr:from>
    <xdr:to>
      <xdr:col>11</xdr:col>
      <xdr:colOff>9525</xdr:colOff>
      <xdr:row>76</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176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textlink="">
      <xdr:nvSpPr>
        <xdr:cNvPr id="375" name="楕円 374">
          <a:extLst>
            <a:ext uri="{FF2B5EF4-FFF2-40B4-BE49-F238E27FC236}">
              <a16:creationId xmlns:a16="http://schemas.microsoft.com/office/drawing/2014/main" id="{00000000-0008-0000-0400-000077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41911</xdr:rowOff>
    </xdr:from>
    <xdr:to>
      <xdr:col>20</xdr:col>
      <xdr:colOff>38100</xdr:colOff>
      <xdr:row>76</xdr:row>
      <xdr:rowOff>143511</xdr:rowOff>
    </xdr:to>
    <xdr:sp textlink="">
      <xdr:nvSpPr>
        <xdr:cNvPr id="377" name="楕円 376">
          <a:extLst>
            <a:ext uri="{FF2B5EF4-FFF2-40B4-BE49-F238E27FC236}">
              <a16:creationId xmlns:a16="http://schemas.microsoft.com/office/drawing/2014/main" id="{00000000-0008-0000-0400-000079010000}"/>
            </a:ext>
          </a:extLst>
        </xdr:cNvPr>
        <xdr:cNvSpPr/>
      </xdr:nvSpPr>
      <xdr:spPr>
        <a:xfrm>
          <a:off x="3937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textlink="">
      <xdr:nvSpPr>
        <xdr:cNvPr id="379" name="楕円 378">
          <a:extLst>
            <a:ext uri="{FF2B5EF4-FFF2-40B4-BE49-F238E27FC236}">
              <a16:creationId xmlns:a16="http://schemas.microsoft.com/office/drawing/2014/main" id="{00000000-0008-0000-0400-00007B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95250</xdr:rowOff>
    </xdr:from>
    <xdr:to>
      <xdr:col>11</xdr:col>
      <xdr:colOff>60325</xdr:colOff>
      <xdr:row>77</xdr:row>
      <xdr:rowOff>25400</xdr:rowOff>
    </xdr:to>
    <xdr:sp textlink="">
      <xdr:nvSpPr>
        <xdr:cNvPr id="381" name="楕円 380">
          <a:extLst>
            <a:ext uri="{FF2B5EF4-FFF2-40B4-BE49-F238E27FC236}">
              <a16:creationId xmlns:a16="http://schemas.microsoft.com/office/drawing/2014/main" id="{00000000-0008-0000-0400-00007D010000}"/>
            </a:ext>
          </a:extLst>
        </xdr:cNvPr>
        <xdr:cNvSpPr/>
      </xdr:nvSpPr>
      <xdr:spPr>
        <a:xfrm>
          <a:off x="2159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35577</xdr:rowOff>
    </xdr:from>
    <xdr:ext cx="762000" cy="259045"/>
    <xdr:sp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textlink="">
      <xdr:nvSpPr>
        <xdr:cNvPr id="383" name="楕円 382">
          <a:extLst>
            <a:ext uri="{FF2B5EF4-FFF2-40B4-BE49-F238E27FC236}">
              <a16:creationId xmlns:a16="http://schemas.microsoft.com/office/drawing/2014/main" id="{00000000-0008-0000-0400-00007F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下水道事業繰出金は減少しているものの、診療所運営費と簡易水道事業への繰出金が大幅に増加している。令和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年度からは、簡易水道及び下水道が公営企業となることもあり、繰出金のさらなる増加が見込まれている。</a:t>
          </a:r>
        </a:p>
      </xdr:txBody>
    </xdr:sp>
    <xdr:clientData/>
  </xdr:twoCellAnchor>
  <xdr:oneCellAnchor>
    <xdr:from>
      <xdr:col>62</xdr:col>
      <xdr:colOff>6350</xdr:colOff>
      <xdr:row>69</xdr:row>
      <xdr:rowOff>107950</xdr:rowOff>
    </xdr:from>
    <xdr:ext cx="298543" cy="225703"/>
    <xdr:sp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153670</xdr:rowOff>
    </xdr:from>
    <xdr:to>
      <xdr:col>82</xdr:col>
      <xdr:colOff>107950</xdr:colOff>
      <xdr:row>78</xdr:row>
      <xdr:rowOff>149861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355320"/>
          <a:ext cx="8382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54611</xdr:rowOff>
    </xdr:from>
    <xdr:to>
      <xdr:col>78</xdr:col>
      <xdr:colOff>69850</xdr:colOff>
      <xdr:row>78</xdr:row>
      <xdr:rowOff>149861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42771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54611</xdr:rowOff>
    </xdr:from>
    <xdr:to>
      <xdr:col>73</xdr:col>
      <xdr:colOff>180975</xdr:colOff>
      <xdr:row>78</xdr:row>
      <xdr:rowOff>96520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4277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96520</xdr:rowOff>
    </xdr:from>
    <xdr:to>
      <xdr:col>69</xdr:col>
      <xdr:colOff>92075</xdr:colOff>
      <xdr:row>79</xdr:row>
      <xdr:rowOff>119380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46962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textlink="">
      <xdr:nvSpPr>
        <xdr:cNvPr id="436" name="楕円 435">
          <a:extLst>
            <a:ext uri="{FF2B5EF4-FFF2-40B4-BE49-F238E27FC236}">
              <a16:creationId xmlns:a16="http://schemas.microsoft.com/office/drawing/2014/main" id="{00000000-0008-0000-0400-0000B4010000}"/>
            </a:ext>
          </a:extLst>
        </xdr:cNvPr>
        <xdr:cNvSpPr/>
      </xdr:nvSpPr>
      <xdr:spPr>
        <a:xfrm>
          <a:off x="16459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119397</xdr:rowOff>
    </xdr:from>
    <xdr:ext cx="762000" cy="259045"/>
    <xdr:sp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textlink="">
      <xdr:nvSpPr>
        <xdr:cNvPr id="438" name="楕円 437">
          <a:extLst>
            <a:ext uri="{FF2B5EF4-FFF2-40B4-BE49-F238E27FC236}">
              <a16:creationId xmlns:a16="http://schemas.microsoft.com/office/drawing/2014/main" id="{00000000-0008-0000-0400-0000B6010000}"/>
            </a:ext>
          </a:extLst>
        </xdr:cNvPr>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3811</xdr:rowOff>
    </xdr:from>
    <xdr:to>
      <xdr:col>74</xdr:col>
      <xdr:colOff>31750</xdr:colOff>
      <xdr:row>78</xdr:row>
      <xdr:rowOff>105411</xdr:rowOff>
    </xdr:to>
    <xdr:sp textlink="">
      <xdr:nvSpPr>
        <xdr:cNvPr id="440" name="楕円 439">
          <a:extLst>
            <a:ext uri="{FF2B5EF4-FFF2-40B4-BE49-F238E27FC236}">
              <a16:creationId xmlns:a16="http://schemas.microsoft.com/office/drawing/2014/main" id="{00000000-0008-0000-0400-0000B8010000}"/>
            </a:ext>
          </a:extLst>
        </xdr:cNvPr>
        <xdr:cNvSpPr/>
      </xdr:nvSpPr>
      <xdr:spPr>
        <a:xfrm>
          <a:off x="14732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90188</xdr:rowOff>
    </xdr:from>
    <xdr:ext cx="762000" cy="259045"/>
    <xdr:sp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45720</xdr:rowOff>
    </xdr:from>
    <xdr:to>
      <xdr:col>69</xdr:col>
      <xdr:colOff>142875</xdr:colOff>
      <xdr:row>78</xdr:row>
      <xdr:rowOff>147320</xdr:rowOff>
    </xdr:to>
    <xdr:sp textlink="">
      <xdr:nvSpPr>
        <xdr:cNvPr id="442" name="楕円 441">
          <a:extLst>
            <a:ext uri="{FF2B5EF4-FFF2-40B4-BE49-F238E27FC236}">
              <a16:creationId xmlns:a16="http://schemas.microsoft.com/office/drawing/2014/main" id="{00000000-0008-0000-0400-0000BA010000}"/>
            </a:ext>
          </a:extLst>
        </xdr:cNvPr>
        <xdr:cNvSpPr/>
      </xdr:nvSpPr>
      <xdr:spPr>
        <a:xfrm>
          <a:off x="13843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157497</xdr:rowOff>
    </xdr:from>
    <xdr:ext cx="762000" cy="259045"/>
    <xdr:sp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68580</xdr:rowOff>
    </xdr:from>
    <xdr:to>
      <xdr:col>65</xdr:col>
      <xdr:colOff>53975</xdr:colOff>
      <xdr:row>79</xdr:row>
      <xdr:rowOff>170180</xdr:rowOff>
    </xdr:to>
    <xdr:sp textlink="">
      <xdr:nvSpPr>
        <xdr:cNvPr id="444" name="楕円 443">
          <a:extLst>
            <a:ext uri="{FF2B5EF4-FFF2-40B4-BE49-F238E27FC236}">
              <a16:creationId xmlns:a16="http://schemas.microsoft.com/office/drawing/2014/main" id="{00000000-0008-0000-0400-0000BC010000}"/>
            </a:ext>
          </a:extLst>
        </xdr:cNvPr>
        <xdr:cNvSpPr/>
      </xdr:nvSpPr>
      <xdr:spPr>
        <a:xfrm>
          <a:off x="129540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154957</xdr:rowOff>
    </xdr:from>
    <xdr:ext cx="762000" cy="259045"/>
    <xdr:sp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69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109102</xdr:rowOff>
    </xdr:from>
    <xdr:to>
      <xdr:col>29</xdr:col>
      <xdr:colOff>127000</xdr:colOff>
      <xdr:row>15</xdr:row>
      <xdr:rowOff>14862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557027"/>
          <a:ext cx="647700" cy="77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14862</xdr:rowOff>
    </xdr:from>
    <xdr:to>
      <xdr:col>26</xdr:col>
      <xdr:colOff>50800</xdr:colOff>
      <xdr:row>15</xdr:row>
      <xdr:rowOff>53423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634237"/>
          <a:ext cx="698500" cy="38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53423</xdr:rowOff>
    </xdr:from>
    <xdr:to>
      <xdr:col>22</xdr:col>
      <xdr:colOff>114300</xdr:colOff>
      <xdr:row>15</xdr:row>
      <xdr:rowOff>79366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672798"/>
          <a:ext cx="698500" cy="2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79366</xdr:rowOff>
    </xdr:from>
    <xdr:to>
      <xdr:col>18</xdr:col>
      <xdr:colOff>177800</xdr:colOff>
      <xdr:row>15</xdr:row>
      <xdr:rowOff>95935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698741"/>
          <a:ext cx="698500" cy="16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58302</xdr:rowOff>
    </xdr:from>
    <xdr:to>
      <xdr:col>29</xdr:col>
      <xdr:colOff>177800</xdr:colOff>
      <xdr:row>14</xdr:row>
      <xdr:rowOff>159902</xdr:rowOff>
    </xdr:to>
    <xdr:sp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506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74829</xdr:rowOff>
    </xdr:from>
    <xdr:ext cx="762000" cy="259045"/>
    <xdr:sp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351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135512</xdr:rowOff>
    </xdr:from>
    <xdr:to>
      <xdr:col>26</xdr:col>
      <xdr:colOff>101600</xdr:colOff>
      <xdr:row>15</xdr:row>
      <xdr:rowOff>65662</xdr:rowOff>
    </xdr:to>
    <xdr:sp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583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75839</xdr:rowOff>
    </xdr:from>
    <xdr:ext cx="736600" cy="259045"/>
    <xdr:sp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352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2623</xdr:rowOff>
    </xdr:from>
    <xdr:to>
      <xdr:col>22</xdr:col>
      <xdr:colOff>165100</xdr:colOff>
      <xdr:row>15</xdr:row>
      <xdr:rowOff>104223</xdr:rowOff>
    </xdr:to>
    <xdr:sp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621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114400</xdr:rowOff>
    </xdr:from>
    <xdr:ext cx="762000" cy="259045"/>
    <xdr:sp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390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28566</xdr:rowOff>
    </xdr:from>
    <xdr:to>
      <xdr:col>19</xdr:col>
      <xdr:colOff>38100</xdr:colOff>
      <xdr:row>15</xdr:row>
      <xdr:rowOff>130166</xdr:rowOff>
    </xdr:to>
    <xdr:sp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647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140343</xdr:rowOff>
    </xdr:from>
    <xdr:ext cx="762000" cy="259045"/>
    <xdr:sp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41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45135</xdr:rowOff>
    </xdr:from>
    <xdr:to>
      <xdr:col>15</xdr:col>
      <xdr:colOff>101600</xdr:colOff>
      <xdr:row>15</xdr:row>
      <xdr:rowOff>146735</xdr:rowOff>
    </xdr:to>
    <xdr:sp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664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156912</xdr:rowOff>
    </xdr:from>
    <xdr:ext cx="762000" cy="259045"/>
    <xdr:sp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4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6207</xdr:rowOff>
    </xdr:from>
    <xdr:to>
      <xdr:col>29</xdr:col>
      <xdr:colOff>127000</xdr:colOff>
      <xdr:row>35</xdr:row>
      <xdr:rowOff>45440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616557"/>
          <a:ext cx="647700" cy="39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45440</xdr:rowOff>
    </xdr:from>
    <xdr:to>
      <xdr:col>26</xdr:col>
      <xdr:colOff>50800</xdr:colOff>
      <xdr:row>35</xdr:row>
      <xdr:rowOff>57519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655790"/>
          <a:ext cx="698500" cy="12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57519</xdr:rowOff>
    </xdr:from>
    <xdr:to>
      <xdr:col>22</xdr:col>
      <xdr:colOff>114300</xdr:colOff>
      <xdr:row>35</xdr:row>
      <xdr:rowOff>69539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667869"/>
          <a:ext cx="698500" cy="12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69539</xdr:rowOff>
    </xdr:from>
    <xdr:to>
      <xdr:col>18</xdr:col>
      <xdr:colOff>177800</xdr:colOff>
      <xdr:row>35</xdr:row>
      <xdr:rowOff>86172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679889"/>
          <a:ext cx="698500" cy="16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298307</xdr:rowOff>
    </xdr:from>
    <xdr:to>
      <xdr:col>29</xdr:col>
      <xdr:colOff>177800</xdr:colOff>
      <xdr:row>35</xdr:row>
      <xdr:rowOff>57007</xdr:rowOff>
    </xdr:to>
    <xdr:sp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565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143385</xdr:rowOff>
    </xdr:from>
    <xdr:ext cx="762000" cy="259045"/>
    <xdr:sp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10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337540</xdr:rowOff>
    </xdr:from>
    <xdr:to>
      <xdr:col>26</xdr:col>
      <xdr:colOff>101600</xdr:colOff>
      <xdr:row>35</xdr:row>
      <xdr:rowOff>96240</xdr:rowOff>
    </xdr:to>
    <xdr:sp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04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106417</xdr:rowOff>
    </xdr:from>
    <xdr:ext cx="736600" cy="259045"/>
    <xdr:sp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373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6719</xdr:rowOff>
    </xdr:from>
    <xdr:to>
      <xdr:col>22</xdr:col>
      <xdr:colOff>165100</xdr:colOff>
      <xdr:row>35</xdr:row>
      <xdr:rowOff>108319</xdr:rowOff>
    </xdr:to>
    <xdr:sp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17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118496</xdr:rowOff>
    </xdr:from>
    <xdr:ext cx="762000" cy="259045"/>
    <xdr:sp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38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18739</xdr:rowOff>
    </xdr:from>
    <xdr:to>
      <xdr:col>19</xdr:col>
      <xdr:colOff>38100</xdr:colOff>
      <xdr:row>35</xdr:row>
      <xdr:rowOff>120339</xdr:rowOff>
    </xdr:to>
    <xdr:sp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2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130516</xdr:rowOff>
    </xdr:from>
    <xdr:ext cx="762000" cy="259045"/>
    <xdr:sp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39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35372</xdr:rowOff>
    </xdr:from>
    <xdr:to>
      <xdr:col>15</xdr:col>
      <xdr:colOff>101600</xdr:colOff>
      <xdr:row>35</xdr:row>
      <xdr:rowOff>136972</xdr:rowOff>
    </xdr:to>
    <xdr:sp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45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147149</xdr:rowOff>
    </xdr:from>
    <xdr:ext cx="762000" cy="259045"/>
    <xdr:sp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1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
1,018
271.51
3,261,852
2,936,261
202,103
1,427,698
1,973,995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108669</xdr:rowOff>
    </xdr:from>
    <xdr:to>
      <xdr:col>24</xdr:col>
      <xdr:colOff>63500</xdr:colOff>
      <xdr:row>34</xdr:row>
      <xdr:rowOff>9049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766519"/>
          <a:ext cx="838200" cy="7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9049</xdr:rowOff>
    </xdr:from>
    <xdr:to>
      <xdr:col>19</xdr:col>
      <xdr:colOff>177800</xdr:colOff>
      <xdr:row>34</xdr:row>
      <xdr:rowOff>60080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838349"/>
          <a:ext cx="889000" cy="5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60080</xdr:rowOff>
    </xdr:from>
    <xdr:to>
      <xdr:col>15</xdr:col>
      <xdr:colOff>50800</xdr:colOff>
      <xdr:row>34</xdr:row>
      <xdr:rowOff>76989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889380"/>
          <a:ext cx="889000" cy="1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76989</xdr:rowOff>
    </xdr:from>
    <xdr:to>
      <xdr:col>10</xdr:col>
      <xdr:colOff>114300</xdr:colOff>
      <xdr:row>34</xdr:row>
      <xdr:rowOff>150878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906289"/>
          <a:ext cx="889000" cy="7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57869</xdr:rowOff>
    </xdr:from>
    <xdr:to>
      <xdr:col>24</xdr:col>
      <xdr:colOff>114300</xdr:colOff>
      <xdr:row>33</xdr:row>
      <xdr:rowOff>159469</xdr:rowOff>
    </xdr:to>
    <xdr:sp textlink="">
      <xdr:nvSpPr>
        <xdr:cNvPr id="79" name="楕円 78">
          <a:extLst>
            <a:ext uri="{FF2B5EF4-FFF2-40B4-BE49-F238E27FC236}">
              <a16:creationId xmlns:a16="http://schemas.microsoft.com/office/drawing/2014/main" id="{00000000-0008-0000-0600-00004F000000}"/>
            </a:ext>
          </a:extLst>
        </xdr:cNvPr>
        <xdr:cNvSpPr/>
      </xdr:nvSpPr>
      <xdr:spPr>
        <a:xfrm>
          <a:off x="4584700" y="571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80746</xdr:rowOff>
    </xdr:from>
    <xdr:ext cx="599010" cy="259045"/>
    <xdr:sp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56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129699</xdr:rowOff>
    </xdr:from>
    <xdr:to>
      <xdr:col>20</xdr:col>
      <xdr:colOff>38100</xdr:colOff>
      <xdr:row>34</xdr:row>
      <xdr:rowOff>59849</xdr:rowOff>
    </xdr:to>
    <xdr:sp textlink="">
      <xdr:nvSpPr>
        <xdr:cNvPr id="81" name="楕円 80">
          <a:extLst>
            <a:ext uri="{FF2B5EF4-FFF2-40B4-BE49-F238E27FC236}">
              <a16:creationId xmlns:a16="http://schemas.microsoft.com/office/drawing/2014/main" id="{00000000-0008-0000-0600-000051000000}"/>
            </a:ext>
          </a:extLst>
        </xdr:cNvPr>
        <xdr:cNvSpPr/>
      </xdr:nvSpPr>
      <xdr:spPr>
        <a:xfrm>
          <a:off x="3746500" y="578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76376</xdr:rowOff>
    </xdr:from>
    <xdr:ext cx="599010" cy="259045"/>
    <xdr:sp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56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9280</xdr:rowOff>
    </xdr:from>
    <xdr:to>
      <xdr:col>15</xdr:col>
      <xdr:colOff>101600</xdr:colOff>
      <xdr:row>34</xdr:row>
      <xdr:rowOff>110880</xdr:rowOff>
    </xdr:to>
    <xdr:sp textlink="">
      <xdr:nvSpPr>
        <xdr:cNvPr id="83" name="楕円 82">
          <a:extLst>
            <a:ext uri="{FF2B5EF4-FFF2-40B4-BE49-F238E27FC236}">
              <a16:creationId xmlns:a16="http://schemas.microsoft.com/office/drawing/2014/main" id="{00000000-0008-0000-0600-000053000000}"/>
            </a:ext>
          </a:extLst>
        </xdr:cNvPr>
        <xdr:cNvSpPr/>
      </xdr:nvSpPr>
      <xdr:spPr>
        <a:xfrm>
          <a:off x="2857500" y="58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127407</xdr:rowOff>
    </xdr:from>
    <xdr:ext cx="599010" cy="259045"/>
    <xdr:sp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61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26189</xdr:rowOff>
    </xdr:from>
    <xdr:to>
      <xdr:col>10</xdr:col>
      <xdr:colOff>165100</xdr:colOff>
      <xdr:row>34</xdr:row>
      <xdr:rowOff>127789</xdr:rowOff>
    </xdr:to>
    <xdr:sp textlink="">
      <xdr:nvSpPr>
        <xdr:cNvPr id="85" name="楕円 84">
          <a:extLst>
            <a:ext uri="{FF2B5EF4-FFF2-40B4-BE49-F238E27FC236}">
              <a16:creationId xmlns:a16="http://schemas.microsoft.com/office/drawing/2014/main" id="{00000000-0008-0000-0600-000055000000}"/>
            </a:ext>
          </a:extLst>
        </xdr:cNvPr>
        <xdr:cNvSpPr/>
      </xdr:nvSpPr>
      <xdr:spPr>
        <a:xfrm>
          <a:off x="1968500" y="585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144316</xdr:rowOff>
    </xdr:from>
    <xdr:ext cx="599010" cy="259045"/>
    <xdr:sp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63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100078</xdr:rowOff>
    </xdr:from>
    <xdr:to>
      <xdr:col>6</xdr:col>
      <xdr:colOff>38100</xdr:colOff>
      <xdr:row>35</xdr:row>
      <xdr:rowOff>30228</xdr:rowOff>
    </xdr:to>
    <xdr:sp textlink="">
      <xdr:nvSpPr>
        <xdr:cNvPr id="87" name="楕円 86">
          <a:extLst>
            <a:ext uri="{FF2B5EF4-FFF2-40B4-BE49-F238E27FC236}">
              <a16:creationId xmlns:a16="http://schemas.microsoft.com/office/drawing/2014/main" id="{00000000-0008-0000-0600-000057000000}"/>
            </a:ext>
          </a:extLst>
        </xdr:cNvPr>
        <xdr:cNvSpPr/>
      </xdr:nvSpPr>
      <xdr:spPr>
        <a:xfrm>
          <a:off x="1079500" y="592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46755</xdr:rowOff>
    </xdr:from>
    <xdr:ext cx="599010" cy="259045"/>
    <xdr:sp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70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63983</xdr:rowOff>
    </xdr:from>
    <xdr:to>
      <xdr:col>24</xdr:col>
      <xdr:colOff>63500</xdr:colOff>
      <xdr:row>56</xdr:row>
      <xdr:rowOff>56945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493733"/>
          <a:ext cx="838200" cy="16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153388</xdr:rowOff>
    </xdr:from>
    <xdr:to>
      <xdr:col>19</xdr:col>
      <xdr:colOff>177800</xdr:colOff>
      <xdr:row>56</xdr:row>
      <xdr:rowOff>56945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583138"/>
          <a:ext cx="889000" cy="7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153388</xdr:rowOff>
    </xdr:from>
    <xdr:to>
      <xdr:col>15</xdr:col>
      <xdr:colOff>50800</xdr:colOff>
      <xdr:row>56</xdr:row>
      <xdr:rowOff>37139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83138"/>
          <a:ext cx="889000" cy="5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133266</xdr:rowOff>
    </xdr:from>
    <xdr:to>
      <xdr:col>10</xdr:col>
      <xdr:colOff>114300</xdr:colOff>
      <xdr:row>56</xdr:row>
      <xdr:rowOff>37139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563016"/>
          <a:ext cx="889000" cy="7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13183</xdr:rowOff>
    </xdr:from>
    <xdr:to>
      <xdr:col>24</xdr:col>
      <xdr:colOff>114300</xdr:colOff>
      <xdr:row>55</xdr:row>
      <xdr:rowOff>114783</xdr:rowOff>
    </xdr:to>
    <xdr:sp textlink="">
      <xdr:nvSpPr>
        <xdr:cNvPr id="136" name="楕円 135">
          <a:extLst>
            <a:ext uri="{FF2B5EF4-FFF2-40B4-BE49-F238E27FC236}">
              <a16:creationId xmlns:a16="http://schemas.microsoft.com/office/drawing/2014/main" id="{00000000-0008-0000-0600-000088000000}"/>
            </a:ext>
          </a:extLst>
        </xdr:cNvPr>
        <xdr:cNvSpPr/>
      </xdr:nvSpPr>
      <xdr:spPr>
        <a:xfrm>
          <a:off x="4584700" y="944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36060</xdr:rowOff>
    </xdr:from>
    <xdr:ext cx="599010" cy="259045"/>
    <xdr:sp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29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6145</xdr:rowOff>
    </xdr:from>
    <xdr:to>
      <xdr:col>20</xdr:col>
      <xdr:colOff>38100</xdr:colOff>
      <xdr:row>56</xdr:row>
      <xdr:rowOff>107745</xdr:rowOff>
    </xdr:to>
    <xdr:sp textlink="">
      <xdr:nvSpPr>
        <xdr:cNvPr id="138" name="楕円 137">
          <a:extLst>
            <a:ext uri="{FF2B5EF4-FFF2-40B4-BE49-F238E27FC236}">
              <a16:creationId xmlns:a16="http://schemas.microsoft.com/office/drawing/2014/main" id="{00000000-0008-0000-0600-00008A000000}"/>
            </a:ext>
          </a:extLst>
        </xdr:cNvPr>
        <xdr:cNvSpPr/>
      </xdr:nvSpPr>
      <xdr:spPr>
        <a:xfrm>
          <a:off x="3746500" y="960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124272</xdr:rowOff>
    </xdr:from>
    <xdr:ext cx="599010" cy="259045"/>
    <xdr:sp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38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102588</xdr:rowOff>
    </xdr:from>
    <xdr:to>
      <xdr:col>15</xdr:col>
      <xdr:colOff>101600</xdr:colOff>
      <xdr:row>56</xdr:row>
      <xdr:rowOff>32738</xdr:rowOff>
    </xdr:to>
    <xdr:sp textlink="">
      <xdr:nvSpPr>
        <xdr:cNvPr id="140" name="楕円 139">
          <a:extLst>
            <a:ext uri="{FF2B5EF4-FFF2-40B4-BE49-F238E27FC236}">
              <a16:creationId xmlns:a16="http://schemas.microsoft.com/office/drawing/2014/main" id="{00000000-0008-0000-0600-00008C000000}"/>
            </a:ext>
          </a:extLst>
        </xdr:cNvPr>
        <xdr:cNvSpPr/>
      </xdr:nvSpPr>
      <xdr:spPr>
        <a:xfrm>
          <a:off x="2857500" y="953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49265</xdr:rowOff>
    </xdr:from>
    <xdr:ext cx="599010" cy="259045"/>
    <xdr:sp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30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157789</xdr:rowOff>
    </xdr:from>
    <xdr:to>
      <xdr:col>10</xdr:col>
      <xdr:colOff>165100</xdr:colOff>
      <xdr:row>56</xdr:row>
      <xdr:rowOff>87939</xdr:rowOff>
    </xdr:to>
    <xdr:sp textlink="">
      <xdr:nvSpPr>
        <xdr:cNvPr id="142" name="楕円 141">
          <a:extLst>
            <a:ext uri="{FF2B5EF4-FFF2-40B4-BE49-F238E27FC236}">
              <a16:creationId xmlns:a16="http://schemas.microsoft.com/office/drawing/2014/main" id="{00000000-0008-0000-0600-00008E000000}"/>
            </a:ext>
          </a:extLst>
        </xdr:cNvPr>
        <xdr:cNvSpPr/>
      </xdr:nvSpPr>
      <xdr:spPr>
        <a:xfrm>
          <a:off x="1968500" y="95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104466</xdr:rowOff>
    </xdr:from>
    <xdr:ext cx="599010" cy="259045"/>
    <xdr:sp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362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82466</xdr:rowOff>
    </xdr:from>
    <xdr:to>
      <xdr:col>6</xdr:col>
      <xdr:colOff>38100</xdr:colOff>
      <xdr:row>56</xdr:row>
      <xdr:rowOff>12616</xdr:rowOff>
    </xdr:to>
    <xdr:sp textlink="">
      <xdr:nvSpPr>
        <xdr:cNvPr id="144" name="楕円 143">
          <a:extLst>
            <a:ext uri="{FF2B5EF4-FFF2-40B4-BE49-F238E27FC236}">
              <a16:creationId xmlns:a16="http://schemas.microsoft.com/office/drawing/2014/main" id="{00000000-0008-0000-0600-000090000000}"/>
            </a:ext>
          </a:extLst>
        </xdr:cNvPr>
        <xdr:cNvSpPr/>
      </xdr:nvSpPr>
      <xdr:spPr>
        <a:xfrm>
          <a:off x="1079500" y="951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29143</xdr:rowOff>
    </xdr:from>
    <xdr:ext cx="599010" cy="259045"/>
    <xdr:sp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2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37201</xdr:rowOff>
    </xdr:from>
    <xdr:to>
      <xdr:col>24</xdr:col>
      <xdr:colOff>63500</xdr:colOff>
      <xdr:row>78</xdr:row>
      <xdr:rowOff>43596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10301"/>
          <a:ext cx="838200" cy="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37201</xdr:rowOff>
    </xdr:from>
    <xdr:to>
      <xdr:col>19</xdr:col>
      <xdr:colOff>177800</xdr:colOff>
      <xdr:row>78</xdr:row>
      <xdr:rowOff>59370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10301"/>
          <a:ext cx="889000" cy="2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33204</xdr:rowOff>
    </xdr:from>
    <xdr:to>
      <xdr:col>15</xdr:col>
      <xdr:colOff>50800</xdr:colOff>
      <xdr:row>78</xdr:row>
      <xdr:rowOff>59370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06304"/>
          <a:ext cx="889000" cy="2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33204</xdr:rowOff>
    </xdr:from>
    <xdr:to>
      <xdr:col>10</xdr:col>
      <xdr:colOff>114300</xdr:colOff>
      <xdr:row>78</xdr:row>
      <xdr:rowOff>41004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06304"/>
          <a:ext cx="889000" cy="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164246</xdr:rowOff>
    </xdr:from>
    <xdr:to>
      <xdr:col>24</xdr:col>
      <xdr:colOff>114300</xdr:colOff>
      <xdr:row>78</xdr:row>
      <xdr:rowOff>94396</xdr:rowOff>
    </xdr:to>
    <xdr:sp textlink="">
      <xdr:nvSpPr>
        <xdr:cNvPr id="191" name="楕円 190">
          <a:extLst>
            <a:ext uri="{FF2B5EF4-FFF2-40B4-BE49-F238E27FC236}">
              <a16:creationId xmlns:a16="http://schemas.microsoft.com/office/drawing/2014/main" id="{00000000-0008-0000-0600-0000BF000000}"/>
            </a:ext>
          </a:extLst>
        </xdr:cNvPr>
        <xdr:cNvSpPr/>
      </xdr:nvSpPr>
      <xdr:spPr>
        <a:xfrm>
          <a:off x="4584700" y="1336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79173</xdr:rowOff>
    </xdr:from>
    <xdr:ext cx="534377" cy="259045"/>
    <xdr:sp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157851</xdr:rowOff>
    </xdr:from>
    <xdr:to>
      <xdr:col>20</xdr:col>
      <xdr:colOff>38100</xdr:colOff>
      <xdr:row>78</xdr:row>
      <xdr:rowOff>88001</xdr:rowOff>
    </xdr:to>
    <xdr:sp textlink="">
      <xdr:nvSpPr>
        <xdr:cNvPr id="193" name="楕円 192">
          <a:extLst>
            <a:ext uri="{FF2B5EF4-FFF2-40B4-BE49-F238E27FC236}">
              <a16:creationId xmlns:a16="http://schemas.microsoft.com/office/drawing/2014/main" id="{00000000-0008-0000-0600-0000C1000000}"/>
            </a:ext>
          </a:extLst>
        </xdr:cNvPr>
        <xdr:cNvSpPr/>
      </xdr:nvSpPr>
      <xdr:spPr>
        <a:xfrm>
          <a:off x="3746500" y="1335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79128</xdr:rowOff>
    </xdr:from>
    <xdr:ext cx="534377"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5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8570</xdr:rowOff>
    </xdr:from>
    <xdr:to>
      <xdr:col>15</xdr:col>
      <xdr:colOff>101600</xdr:colOff>
      <xdr:row>78</xdr:row>
      <xdr:rowOff>110170</xdr:rowOff>
    </xdr:to>
    <xdr:sp textlink="">
      <xdr:nvSpPr>
        <xdr:cNvPr id="195" name="楕円 194">
          <a:extLst>
            <a:ext uri="{FF2B5EF4-FFF2-40B4-BE49-F238E27FC236}">
              <a16:creationId xmlns:a16="http://schemas.microsoft.com/office/drawing/2014/main" id="{00000000-0008-0000-0600-0000C3000000}"/>
            </a:ext>
          </a:extLst>
        </xdr:cNvPr>
        <xdr:cNvSpPr/>
      </xdr:nvSpPr>
      <xdr:spPr>
        <a:xfrm>
          <a:off x="2857500" y="1338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101297</xdr:rowOff>
    </xdr:from>
    <xdr:ext cx="534377" cy="259045"/>
    <xdr:sp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7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153854</xdr:rowOff>
    </xdr:from>
    <xdr:to>
      <xdr:col>10</xdr:col>
      <xdr:colOff>165100</xdr:colOff>
      <xdr:row>78</xdr:row>
      <xdr:rowOff>84004</xdr:rowOff>
    </xdr:to>
    <xdr:sp textlink="">
      <xdr:nvSpPr>
        <xdr:cNvPr id="197" name="楕円 196">
          <a:extLst>
            <a:ext uri="{FF2B5EF4-FFF2-40B4-BE49-F238E27FC236}">
              <a16:creationId xmlns:a16="http://schemas.microsoft.com/office/drawing/2014/main" id="{00000000-0008-0000-0600-0000C5000000}"/>
            </a:ext>
          </a:extLst>
        </xdr:cNvPr>
        <xdr:cNvSpPr/>
      </xdr:nvSpPr>
      <xdr:spPr>
        <a:xfrm>
          <a:off x="1968500" y="1335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75131</xdr:rowOff>
    </xdr:from>
    <xdr:ext cx="534377" cy="259045"/>
    <xdr:sp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4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161654</xdr:rowOff>
    </xdr:from>
    <xdr:to>
      <xdr:col>6</xdr:col>
      <xdr:colOff>38100</xdr:colOff>
      <xdr:row>78</xdr:row>
      <xdr:rowOff>91804</xdr:rowOff>
    </xdr:to>
    <xdr:sp textlink="">
      <xdr:nvSpPr>
        <xdr:cNvPr id="199" name="楕円 198">
          <a:extLst>
            <a:ext uri="{FF2B5EF4-FFF2-40B4-BE49-F238E27FC236}">
              <a16:creationId xmlns:a16="http://schemas.microsoft.com/office/drawing/2014/main" id="{00000000-0008-0000-0600-0000C7000000}"/>
            </a:ext>
          </a:extLst>
        </xdr:cNvPr>
        <xdr:cNvSpPr/>
      </xdr:nvSpPr>
      <xdr:spPr>
        <a:xfrm>
          <a:off x="1079500" y="1336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82931</xdr:rowOff>
    </xdr:from>
    <xdr:ext cx="534377" cy="259045"/>
    <xdr:sp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5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11204</xdr:rowOff>
    </xdr:from>
    <xdr:to>
      <xdr:col>24</xdr:col>
      <xdr:colOff>63500</xdr:colOff>
      <xdr:row>95</xdr:row>
      <xdr:rowOff>32951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98954"/>
          <a:ext cx="838200" cy="2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36632</xdr:rowOff>
    </xdr:from>
    <xdr:to>
      <xdr:col>19</xdr:col>
      <xdr:colOff>177800</xdr:colOff>
      <xdr:row>95</xdr:row>
      <xdr:rowOff>32951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152932"/>
          <a:ext cx="889000" cy="16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36632</xdr:rowOff>
    </xdr:from>
    <xdr:to>
      <xdr:col>15</xdr:col>
      <xdr:colOff>50800</xdr:colOff>
      <xdr:row>95</xdr:row>
      <xdr:rowOff>126639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152932"/>
          <a:ext cx="889000" cy="26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126639</xdr:rowOff>
    </xdr:from>
    <xdr:to>
      <xdr:col>10</xdr:col>
      <xdr:colOff>114300</xdr:colOff>
      <xdr:row>96</xdr:row>
      <xdr:rowOff>27808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14389"/>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131854</xdr:rowOff>
    </xdr:from>
    <xdr:to>
      <xdr:col>24</xdr:col>
      <xdr:colOff>114300</xdr:colOff>
      <xdr:row>95</xdr:row>
      <xdr:rowOff>62004</xdr:rowOff>
    </xdr:to>
    <xdr:sp textlink="">
      <xdr:nvSpPr>
        <xdr:cNvPr id="248" name="楕円 247">
          <a:extLst>
            <a:ext uri="{FF2B5EF4-FFF2-40B4-BE49-F238E27FC236}">
              <a16:creationId xmlns:a16="http://schemas.microsoft.com/office/drawing/2014/main" id="{00000000-0008-0000-0600-0000F8000000}"/>
            </a:ext>
          </a:extLst>
        </xdr:cNvPr>
        <xdr:cNvSpPr/>
      </xdr:nvSpPr>
      <xdr:spPr>
        <a:xfrm>
          <a:off x="4584700" y="1624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154731</xdr:rowOff>
    </xdr:from>
    <xdr:ext cx="534377" cy="259045"/>
    <xdr:sp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9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153601</xdr:rowOff>
    </xdr:from>
    <xdr:to>
      <xdr:col>20</xdr:col>
      <xdr:colOff>38100</xdr:colOff>
      <xdr:row>95</xdr:row>
      <xdr:rowOff>83751</xdr:rowOff>
    </xdr:to>
    <xdr:sp textlink="">
      <xdr:nvSpPr>
        <xdr:cNvPr id="250" name="楕円 249">
          <a:extLst>
            <a:ext uri="{FF2B5EF4-FFF2-40B4-BE49-F238E27FC236}">
              <a16:creationId xmlns:a16="http://schemas.microsoft.com/office/drawing/2014/main" id="{00000000-0008-0000-0600-0000FA000000}"/>
            </a:ext>
          </a:extLst>
        </xdr:cNvPr>
        <xdr:cNvSpPr/>
      </xdr:nvSpPr>
      <xdr:spPr>
        <a:xfrm>
          <a:off x="3746500" y="16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100278</xdr:rowOff>
    </xdr:from>
    <xdr:ext cx="534377" cy="259045"/>
    <xdr:sp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04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157282</xdr:rowOff>
    </xdr:from>
    <xdr:to>
      <xdr:col>15</xdr:col>
      <xdr:colOff>101600</xdr:colOff>
      <xdr:row>94</xdr:row>
      <xdr:rowOff>87432</xdr:rowOff>
    </xdr:to>
    <xdr:sp textlink="">
      <xdr:nvSpPr>
        <xdr:cNvPr id="252" name="楕円 251">
          <a:extLst>
            <a:ext uri="{FF2B5EF4-FFF2-40B4-BE49-F238E27FC236}">
              <a16:creationId xmlns:a16="http://schemas.microsoft.com/office/drawing/2014/main" id="{00000000-0008-0000-0600-0000FC000000}"/>
            </a:ext>
          </a:extLst>
        </xdr:cNvPr>
        <xdr:cNvSpPr/>
      </xdr:nvSpPr>
      <xdr:spPr>
        <a:xfrm>
          <a:off x="2857500" y="1610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103959</xdr:rowOff>
    </xdr:from>
    <xdr:ext cx="599010" cy="259045"/>
    <xdr:sp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87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75839</xdr:rowOff>
    </xdr:from>
    <xdr:to>
      <xdr:col>10</xdr:col>
      <xdr:colOff>165100</xdr:colOff>
      <xdr:row>96</xdr:row>
      <xdr:rowOff>5989</xdr:rowOff>
    </xdr:to>
    <xdr:sp textlink="">
      <xdr:nvSpPr>
        <xdr:cNvPr id="254" name="楕円 253">
          <a:extLst>
            <a:ext uri="{FF2B5EF4-FFF2-40B4-BE49-F238E27FC236}">
              <a16:creationId xmlns:a16="http://schemas.microsoft.com/office/drawing/2014/main" id="{00000000-0008-0000-0600-0000FE000000}"/>
            </a:ext>
          </a:extLst>
        </xdr:cNvPr>
        <xdr:cNvSpPr/>
      </xdr:nvSpPr>
      <xdr:spPr>
        <a:xfrm>
          <a:off x="1968500" y="163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22516</xdr:rowOff>
    </xdr:from>
    <xdr:ext cx="534377" cy="259045"/>
    <xdr:sp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1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148458</xdr:rowOff>
    </xdr:from>
    <xdr:to>
      <xdr:col>6</xdr:col>
      <xdr:colOff>38100</xdr:colOff>
      <xdr:row>96</xdr:row>
      <xdr:rowOff>78608</xdr:rowOff>
    </xdr:to>
    <xdr:sp textlink="">
      <xdr:nvSpPr>
        <xdr:cNvPr id="256" name="楕円 255">
          <a:extLst>
            <a:ext uri="{FF2B5EF4-FFF2-40B4-BE49-F238E27FC236}">
              <a16:creationId xmlns:a16="http://schemas.microsoft.com/office/drawing/2014/main" id="{00000000-0008-0000-0600-000000010000}"/>
            </a:ext>
          </a:extLst>
        </xdr:cNvPr>
        <xdr:cNvSpPr/>
      </xdr:nvSpPr>
      <xdr:spPr>
        <a:xfrm>
          <a:off x="1079500" y="1643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95135</xdr:rowOff>
    </xdr:from>
    <xdr:ext cx="534377" cy="259045"/>
    <xdr:sp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21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107839</xdr:rowOff>
    </xdr:from>
    <xdr:to>
      <xdr:col>55</xdr:col>
      <xdr:colOff>0</xdr:colOff>
      <xdr:row>36</xdr:row>
      <xdr:rowOff>56154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08589"/>
          <a:ext cx="838200" cy="11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54905</xdr:rowOff>
    </xdr:from>
    <xdr:to>
      <xdr:col>50</xdr:col>
      <xdr:colOff>114300</xdr:colOff>
      <xdr:row>36</xdr:row>
      <xdr:rowOff>56154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27105"/>
          <a:ext cx="8890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9638</xdr:rowOff>
    </xdr:from>
    <xdr:to>
      <xdr:col>45</xdr:col>
      <xdr:colOff>177800</xdr:colOff>
      <xdr:row>36</xdr:row>
      <xdr:rowOff>54905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010388"/>
          <a:ext cx="889000" cy="21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9638</xdr:rowOff>
    </xdr:from>
    <xdr:to>
      <xdr:col>41</xdr:col>
      <xdr:colOff>50800</xdr:colOff>
      <xdr:row>37</xdr:row>
      <xdr:rowOff>11006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010388"/>
          <a:ext cx="889000" cy="34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57039</xdr:rowOff>
    </xdr:from>
    <xdr:to>
      <xdr:col>55</xdr:col>
      <xdr:colOff>50800</xdr:colOff>
      <xdr:row>35</xdr:row>
      <xdr:rowOff>158639</xdr:rowOff>
    </xdr:to>
    <xdr:sp textlink="">
      <xdr:nvSpPr>
        <xdr:cNvPr id="305" name="楕円 304">
          <a:extLst>
            <a:ext uri="{FF2B5EF4-FFF2-40B4-BE49-F238E27FC236}">
              <a16:creationId xmlns:a16="http://schemas.microsoft.com/office/drawing/2014/main" id="{00000000-0008-0000-0600-000031010000}"/>
            </a:ext>
          </a:extLst>
        </xdr:cNvPr>
        <xdr:cNvSpPr/>
      </xdr:nvSpPr>
      <xdr:spPr>
        <a:xfrm>
          <a:off x="10426700" y="60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79916</xdr:rowOff>
    </xdr:from>
    <xdr:ext cx="599010" cy="259045"/>
    <xdr:sp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0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5354</xdr:rowOff>
    </xdr:from>
    <xdr:to>
      <xdr:col>50</xdr:col>
      <xdr:colOff>165100</xdr:colOff>
      <xdr:row>36</xdr:row>
      <xdr:rowOff>106954</xdr:rowOff>
    </xdr:to>
    <xdr:sp textlink="">
      <xdr:nvSpPr>
        <xdr:cNvPr id="307" name="楕円 306">
          <a:extLst>
            <a:ext uri="{FF2B5EF4-FFF2-40B4-BE49-F238E27FC236}">
              <a16:creationId xmlns:a16="http://schemas.microsoft.com/office/drawing/2014/main" id="{00000000-0008-0000-0600-000033010000}"/>
            </a:ext>
          </a:extLst>
        </xdr:cNvPr>
        <xdr:cNvSpPr/>
      </xdr:nvSpPr>
      <xdr:spPr>
        <a:xfrm>
          <a:off x="9588500" y="617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123481</xdr:rowOff>
    </xdr:from>
    <xdr:ext cx="599010" cy="259045"/>
    <xdr:sp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5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4105</xdr:rowOff>
    </xdr:from>
    <xdr:to>
      <xdr:col>46</xdr:col>
      <xdr:colOff>38100</xdr:colOff>
      <xdr:row>36</xdr:row>
      <xdr:rowOff>105705</xdr:rowOff>
    </xdr:to>
    <xdr:sp textlink="">
      <xdr:nvSpPr>
        <xdr:cNvPr id="309" name="楕円 308">
          <a:extLst>
            <a:ext uri="{FF2B5EF4-FFF2-40B4-BE49-F238E27FC236}">
              <a16:creationId xmlns:a16="http://schemas.microsoft.com/office/drawing/2014/main" id="{00000000-0008-0000-0600-000035010000}"/>
            </a:ext>
          </a:extLst>
        </xdr:cNvPr>
        <xdr:cNvSpPr/>
      </xdr:nvSpPr>
      <xdr:spPr>
        <a:xfrm>
          <a:off x="8699500" y="617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122232</xdr:rowOff>
    </xdr:from>
    <xdr:ext cx="599010" cy="259045"/>
    <xdr:sp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5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130288</xdr:rowOff>
    </xdr:from>
    <xdr:to>
      <xdr:col>41</xdr:col>
      <xdr:colOff>101600</xdr:colOff>
      <xdr:row>35</xdr:row>
      <xdr:rowOff>60438</xdr:rowOff>
    </xdr:to>
    <xdr:sp textlink="">
      <xdr:nvSpPr>
        <xdr:cNvPr id="311" name="楕円 310">
          <a:extLst>
            <a:ext uri="{FF2B5EF4-FFF2-40B4-BE49-F238E27FC236}">
              <a16:creationId xmlns:a16="http://schemas.microsoft.com/office/drawing/2014/main" id="{00000000-0008-0000-0600-000037010000}"/>
            </a:ext>
          </a:extLst>
        </xdr:cNvPr>
        <xdr:cNvSpPr/>
      </xdr:nvSpPr>
      <xdr:spPr>
        <a:xfrm>
          <a:off x="7810500" y="59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76965</xdr:rowOff>
    </xdr:from>
    <xdr:ext cx="599010" cy="259045"/>
    <xdr:sp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3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131656</xdr:rowOff>
    </xdr:from>
    <xdr:to>
      <xdr:col>36</xdr:col>
      <xdr:colOff>165100</xdr:colOff>
      <xdr:row>37</xdr:row>
      <xdr:rowOff>61806</xdr:rowOff>
    </xdr:to>
    <xdr:sp textlink="">
      <xdr:nvSpPr>
        <xdr:cNvPr id="313" name="楕円 312">
          <a:extLst>
            <a:ext uri="{FF2B5EF4-FFF2-40B4-BE49-F238E27FC236}">
              <a16:creationId xmlns:a16="http://schemas.microsoft.com/office/drawing/2014/main" id="{00000000-0008-0000-0600-000039010000}"/>
            </a:ext>
          </a:extLst>
        </xdr:cNvPr>
        <xdr:cNvSpPr/>
      </xdr:nvSpPr>
      <xdr:spPr>
        <a:xfrm>
          <a:off x="6921500" y="63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52933</xdr:rowOff>
    </xdr:from>
    <xdr:ext cx="599010" cy="259045"/>
    <xdr:sp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39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87671</xdr:rowOff>
    </xdr:from>
    <xdr:to>
      <xdr:col>55</xdr:col>
      <xdr:colOff>0</xdr:colOff>
      <xdr:row>58</xdr:row>
      <xdr:rowOff>31493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860321"/>
          <a:ext cx="838200" cy="11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53728</xdr:rowOff>
    </xdr:from>
    <xdr:to>
      <xdr:col>50</xdr:col>
      <xdr:colOff>114300</xdr:colOff>
      <xdr:row>57</xdr:row>
      <xdr:rowOff>87671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826378"/>
          <a:ext cx="889000" cy="3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94410</xdr:rowOff>
    </xdr:from>
    <xdr:to>
      <xdr:col>45</xdr:col>
      <xdr:colOff>177800</xdr:colOff>
      <xdr:row>57</xdr:row>
      <xdr:rowOff>53728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524160"/>
          <a:ext cx="889000" cy="30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94410</xdr:rowOff>
    </xdr:from>
    <xdr:to>
      <xdr:col>41</xdr:col>
      <xdr:colOff>50800</xdr:colOff>
      <xdr:row>56</xdr:row>
      <xdr:rowOff>151519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524160"/>
          <a:ext cx="889000" cy="22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152143</xdr:rowOff>
    </xdr:from>
    <xdr:to>
      <xdr:col>55</xdr:col>
      <xdr:colOff>50800</xdr:colOff>
      <xdr:row>58</xdr:row>
      <xdr:rowOff>82293</xdr:rowOff>
    </xdr:to>
    <xdr:sp textlink="">
      <xdr:nvSpPr>
        <xdr:cNvPr id="362" name="楕円 361">
          <a:extLst>
            <a:ext uri="{FF2B5EF4-FFF2-40B4-BE49-F238E27FC236}">
              <a16:creationId xmlns:a16="http://schemas.microsoft.com/office/drawing/2014/main" id="{00000000-0008-0000-0600-00006A010000}"/>
            </a:ext>
          </a:extLst>
        </xdr:cNvPr>
        <xdr:cNvSpPr/>
      </xdr:nvSpPr>
      <xdr:spPr>
        <a:xfrm>
          <a:off x="10426700" y="992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130570</xdr:rowOff>
    </xdr:from>
    <xdr:ext cx="599010" cy="259045"/>
    <xdr:sp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0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36871</xdr:rowOff>
    </xdr:from>
    <xdr:to>
      <xdr:col>50</xdr:col>
      <xdr:colOff>165100</xdr:colOff>
      <xdr:row>57</xdr:row>
      <xdr:rowOff>138471</xdr:rowOff>
    </xdr:to>
    <xdr:sp textlink="">
      <xdr:nvSpPr>
        <xdr:cNvPr id="364" name="楕円 363">
          <a:extLst>
            <a:ext uri="{FF2B5EF4-FFF2-40B4-BE49-F238E27FC236}">
              <a16:creationId xmlns:a16="http://schemas.microsoft.com/office/drawing/2014/main" id="{00000000-0008-0000-0600-00006C010000}"/>
            </a:ext>
          </a:extLst>
        </xdr:cNvPr>
        <xdr:cNvSpPr/>
      </xdr:nvSpPr>
      <xdr:spPr>
        <a:xfrm>
          <a:off x="9588500" y="980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154998</xdr:rowOff>
    </xdr:from>
    <xdr:ext cx="599010" cy="259045"/>
    <xdr:sp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8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2928</xdr:rowOff>
    </xdr:from>
    <xdr:to>
      <xdr:col>46</xdr:col>
      <xdr:colOff>38100</xdr:colOff>
      <xdr:row>57</xdr:row>
      <xdr:rowOff>104528</xdr:rowOff>
    </xdr:to>
    <xdr:sp textlink="">
      <xdr:nvSpPr>
        <xdr:cNvPr id="366" name="楕円 365">
          <a:extLst>
            <a:ext uri="{FF2B5EF4-FFF2-40B4-BE49-F238E27FC236}">
              <a16:creationId xmlns:a16="http://schemas.microsoft.com/office/drawing/2014/main" id="{00000000-0008-0000-0600-00006E010000}"/>
            </a:ext>
          </a:extLst>
        </xdr:cNvPr>
        <xdr:cNvSpPr/>
      </xdr:nvSpPr>
      <xdr:spPr>
        <a:xfrm>
          <a:off x="8699500" y="977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121055</xdr:rowOff>
    </xdr:from>
    <xdr:ext cx="599010" cy="259045"/>
    <xdr:sp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55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43610</xdr:rowOff>
    </xdr:from>
    <xdr:to>
      <xdr:col>41</xdr:col>
      <xdr:colOff>101600</xdr:colOff>
      <xdr:row>55</xdr:row>
      <xdr:rowOff>145210</xdr:rowOff>
    </xdr:to>
    <xdr:sp textlink="">
      <xdr:nvSpPr>
        <xdr:cNvPr id="368" name="楕円 367">
          <a:extLst>
            <a:ext uri="{FF2B5EF4-FFF2-40B4-BE49-F238E27FC236}">
              <a16:creationId xmlns:a16="http://schemas.microsoft.com/office/drawing/2014/main" id="{00000000-0008-0000-0600-000070010000}"/>
            </a:ext>
          </a:extLst>
        </xdr:cNvPr>
        <xdr:cNvSpPr/>
      </xdr:nvSpPr>
      <xdr:spPr>
        <a:xfrm>
          <a:off x="7810500" y="94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161737</xdr:rowOff>
    </xdr:from>
    <xdr:ext cx="599010" cy="259045"/>
    <xdr:sp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24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100719</xdr:rowOff>
    </xdr:from>
    <xdr:to>
      <xdr:col>36</xdr:col>
      <xdr:colOff>165100</xdr:colOff>
      <xdr:row>57</xdr:row>
      <xdr:rowOff>30869</xdr:rowOff>
    </xdr:to>
    <xdr:sp textlink="">
      <xdr:nvSpPr>
        <xdr:cNvPr id="370" name="楕円 369">
          <a:extLst>
            <a:ext uri="{FF2B5EF4-FFF2-40B4-BE49-F238E27FC236}">
              <a16:creationId xmlns:a16="http://schemas.microsoft.com/office/drawing/2014/main" id="{00000000-0008-0000-0600-000072010000}"/>
            </a:ext>
          </a:extLst>
        </xdr:cNvPr>
        <xdr:cNvSpPr/>
      </xdr:nvSpPr>
      <xdr:spPr>
        <a:xfrm>
          <a:off x="6921500" y="970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47396</xdr:rowOff>
    </xdr:from>
    <xdr:ext cx="599010" cy="259045"/>
    <xdr:sp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47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42149</xdr:rowOff>
    </xdr:from>
    <xdr:to>
      <xdr:col>55</xdr:col>
      <xdr:colOff>0</xdr:colOff>
      <xdr:row>79</xdr:row>
      <xdr:rowOff>45962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86699"/>
          <a:ext cx="838200" cy="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42149</xdr:rowOff>
    </xdr:from>
    <xdr:to>
      <xdr:col>50</xdr:col>
      <xdr:colOff>114300</xdr:colOff>
      <xdr:row>79</xdr:row>
      <xdr:rowOff>93245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86699"/>
          <a:ext cx="889000" cy="5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44448</xdr:rowOff>
    </xdr:from>
    <xdr:to>
      <xdr:col>45</xdr:col>
      <xdr:colOff>177800</xdr:colOff>
      <xdr:row>79</xdr:row>
      <xdr:rowOff>93245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88998"/>
          <a:ext cx="889000" cy="4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12244</xdr:rowOff>
    </xdr:from>
    <xdr:to>
      <xdr:col>41</xdr:col>
      <xdr:colOff>50800</xdr:colOff>
      <xdr:row>79</xdr:row>
      <xdr:rowOff>44448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85344"/>
          <a:ext cx="889000" cy="20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166612</xdr:rowOff>
    </xdr:from>
    <xdr:to>
      <xdr:col>55</xdr:col>
      <xdr:colOff>50800</xdr:colOff>
      <xdr:row>79</xdr:row>
      <xdr:rowOff>96762</xdr:rowOff>
    </xdr:to>
    <xdr:sp textlink="">
      <xdr:nvSpPr>
        <xdr:cNvPr id="421" name="楕円 420">
          <a:extLst>
            <a:ext uri="{FF2B5EF4-FFF2-40B4-BE49-F238E27FC236}">
              <a16:creationId xmlns:a16="http://schemas.microsoft.com/office/drawing/2014/main" id="{00000000-0008-0000-0600-0000A5010000}"/>
            </a:ext>
          </a:extLst>
        </xdr:cNvPr>
        <xdr:cNvSpPr/>
      </xdr:nvSpPr>
      <xdr:spPr>
        <a:xfrm>
          <a:off x="10426700" y="1353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121633</xdr:rowOff>
    </xdr:from>
    <xdr:ext cx="534377" cy="259045"/>
    <xdr:sp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162799</xdr:rowOff>
    </xdr:from>
    <xdr:to>
      <xdr:col>50</xdr:col>
      <xdr:colOff>165100</xdr:colOff>
      <xdr:row>79</xdr:row>
      <xdr:rowOff>92949</xdr:rowOff>
    </xdr:to>
    <xdr:sp textlink="">
      <xdr:nvSpPr>
        <xdr:cNvPr id="423" name="楕円 422">
          <a:extLst>
            <a:ext uri="{FF2B5EF4-FFF2-40B4-BE49-F238E27FC236}">
              <a16:creationId xmlns:a16="http://schemas.microsoft.com/office/drawing/2014/main" id="{00000000-0008-0000-0600-0000A7010000}"/>
            </a:ext>
          </a:extLst>
        </xdr:cNvPr>
        <xdr:cNvSpPr/>
      </xdr:nvSpPr>
      <xdr:spPr>
        <a:xfrm>
          <a:off x="9588500" y="135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84076</xdr:rowOff>
    </xdr:from>
    <xdr:ext cx="534377" cy="259045"/>
    <xdr:sp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42445</xdr:rowOff>
    </xdr:from>
    <xdr:to>
      <xdr:col>46</xdr:col>
      <xdr:colOff>38100</xdr:colOff>
      <xdr:row>79</xdr:row>
      <xdr:rowOff>144045</xdr:rowOff>
    </xdr:to>
    <xdr:sp textlink="">
      <xdr:nvSpPr>
        <xdr:cNvPr id="425" name="楕円 424">
          <a:extLst>
            <a:ext uri="{FF2B5EF4-FFF2-40B4-BE49-F238E27FC236}">
              <a16:creationId xmlns:a16="http://schemas.microsoft.com/office/drawing/2014/main" id="{00000000-0008-0000-0600-0000A9010000}"/>
            </a:ext>
          </a:extLst>
        </xdr:cNvPr>
        <xdr:cNvSpPr/>
      </xdr:nvSpPr>
      <xdr:spPr>
        <a:xfrm>
          <a:off x="8699500" y="1358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135172</xdr:rowOff>
    </xdr:from>
    <xdr:ext cx="469744" cy="259045"/>
    <xdr:sp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7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165098</xdr:rowOff>
    </xdr:from>
    <xdr:to>
      <xdr:col>41</xdr:col>
      <xdr:colOff>101600</xdr:colOff>
      <xdr:row>79</xdr:row>
      <xdr:rowOff>95248</xdr:rowOff>
    </xdr:to>
    <xdr:sp textlink="">
      <xdr:nvSpPr>
        <xdr:cNvPr id="427" name="楕円 426">
          <a:extLst>
            <a:ext uri="{FF2B5EF4-FFF2-40B4-BE49-F238E27FC236}">
              <a16:creationId xmlns:a16="http://schemas.microsoft.com/office/drawing/2014/main" id="{00000000-0008-0000-0600-0000AB010000}"/>
            </a:ext>
          </a:extLst>
        </xdr:cNvPr>
        <xdr:cNvSpPr/>
      </xdr:nvSpPr>
      <xdr:spPr>
        <a:xfrm>
          <a:off x="7810500" y="1353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86375</xdr:rowOff>
    </xdr:from>
    <xdr:ext cx="534377" cy="259045"/>
    <xdr:sp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3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132894</xdr:rowOff>
    </xdr:from>
    <xdr:to>
      <xdr:col>36</xdr:col>
      <xdr:colOff>165100</xdr:colOff>
      <xdr:row>78</xdr:row>
      <xdr:rowOff>63044</xdr:rowOff>
    </xdr:to>
    <xdr:sp textlink="">
      <xdr:nvSpPr>
        <xdr:cNvPr id="429" name="楕円 428">
          <a:extLst>
            <a:ext uri="{FF2B5EF4-FFF2-40B4-BE49-F238E27FC236}">
              <a16:creationId xmlns:a16="http://schemas.microsoft.com/office/drawing/2014/main" id="{00000000-0008-0000-0600-0000AD010000}"/>
            </a:ext>
          </a:extLst>
        </xdr:cNvPr>
        <xdr:cNvSpPr/>
      </xdr:nvSpPr>
      <xdr:spPr>
        <a:xfrm>
          <a:off x="6921500" y="1333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79571</xdr:rowOff>
    </xdr:from>
    <xdr:ext cx="599010" cy="259045"/>
    <xdr:sp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10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106873</xdr:rowOff>
    </xdr:from>
    <xdr:to>
      <xdr:col>55</xdr:col>
      <xdr:colOff>0</xdr:colOff>
      <xdr:row>98</xdr:row>
      <xdr:rowOff>96451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37523"/>
          <a:ext cx="838200" cy="16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43418</xdr:rowOff>
    </xdr:from>
    <xdr:to>
      <xdr:col>50</xdr:col>
      <xdr:colOff>114300</xdr:colOff>
      <xdr:row>97</xdr:row>
      <xdr:rowOff>106873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74068"/>
          <a:ext cx="889000" cy="6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7592</xdr:rowOff>
    </xdr:from>
    <xdr:to>
      <xdr:col>45</xdr:col>
      <xdr:colOff>177800</xdr:colOff>
      <xdr:row>97</xdr:row>
      <xdr:rowOff>43418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295342"/>
          <a:ext cx="889000" cy="37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7592</xdr:rowOff>
    </xdr:from>
    <xdr:to>
      <xdr:col>41</xdr:col>
      <xdr:colOff>50800</xdr:colOff>
      <xdr:row>98</xdr:row>
      <xdr:rowOff>4713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295342"/>
          <a:ext cx="889000" cy="51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45651</xdr:rowOff>
    </xdr:from>
    <xdr:to>
      <xdr:col>55</xdr:col>
      <xdr:colOff>50800</xdr:colOff>
      <xdr:row>98</xdr:row>
      <xdr:rowOff>147251</xdr:rowOff>
    </xdr:to>
    <xdr:sp textlink="">
      <xdr:nvSpPr>
        <xdr:cNvPr id="480" name="楕円 479">
          <a:extLst>
            <a:ext uri="{FF2B5EF4-FFF2-40B4-BE49-F238E27FC236}">
              <a16:creationId xmlns:a16="http://schemas.microsoft.com/office/drawing/2014/main" id="{00000000-0008-0000-0600-0000E0010000}"/>
            </a:ext>
          </a:extLst>
        </xdr:cNvPr>
        <xdr:cNvSpPr/>
      </xdr:nvSpPr>
      <xdr:spPr>
        <a:xfrm>
          <a:off x="10426700" y="1684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24078</xdr:rowOff>
    </xdr:from>
    <xdr:ext cx="599010" cy="259045"/>
    <xdr:sp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2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56073</xdr:rowOff>
    </xdr:from>
    <xdr:to>
      <xdr:col>50</xdr:col>
      <xdr:colOff>165100</xdr:colOff>
      <xdr:row>97</xdr:row>
      <xdr:rowOff>157673</xdr:rowOff>
    </xdr:to>
    <xdr:sp textlink="">
      <xdr:nvSpPr>
        <xdr:cNvPr id="482" name="楕円 481">
          <a:extLst>
            <a:ext uri="{FF2B5EF4-FFF2-40B4-BE49-F238E27FC236}">
              <a16:creationId xmlns:a16="http://schemas.microsoft.com/office/drawing/2014/main" id="{00000000-0008-0000-0600-0000E2010000}"/>
            </a:ext>
          </a:extLst>
        </xdr:cNvPr>
        <xdr:cNvSpPr/>
      </xdr:nvSpPr>
      <xdr:spPr>
        <a:xfrm>
          <a:off x="9588500" y="1668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2750</xdr:rowOff>
    </xdr:from>
    <xdr:ext cx="599010" cy="259045"/>
    <xdr:sp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6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164068</xdr:rowOff>
    </xdr:from>
    <xdr:to>
      <xdr:col>46</xdr:col>
      <xdr:colOff>38100</xdr:colOff>
      <xdr:row>97</xdr:row>
      <xdr:rowOff>94218</xdr:rowOff>
    </xdr:to>
    <xdr:sp textlink="">
      <xdr:nvSpPr>
        <xdr:cNvPr id="484" name="楕円 483">
          <a:extLst>
            <a:ext uri="{FF2B5EF4-FFF2-40B4-BE49-F238E27FC236}">
              <a16:creationId xmlns:a16="http://schemas.microsoft.com/office/drawing/2014/main" id="{00000000-0008-0000-0600-0000E4010000}"/>
            </a:ext>
          </a:extLst>
        </xdr:cNvPr>
        <xdr:cNvSpPr/>
      </xdr:nvSpPr>
      <xdr:spPr>
        <a:xfrm>
          <a:off x="8699500" y="1662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110745</xdr:rowOff>
    </xdr:from>
    <xdr:ext cx="599010" cy="259045"/>
    <xdr:sp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39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128242</xdr:rowOff>
    </xdr:from>
    <xdr:to>
      <xdr:col>41</xdr:col>
      <xdr:colOff>101600</xdr:colOff>
      <xdr:row>95</xdr:row>
      <xdr:rowOff>58392</xdr:rowOff>
    </xdr:to>
    <xdr:sp textlink="">
      <xdr:nvSpPr>
        <xdr:cNvPr id="486" name="楕円 485">
          <a:extLst>
            <a:ext uri="{FF2B5EF4-FFF2-40B4-BE49-F238E27FC236}">
              <a16:creationId xmlns:a16="http://schemas.microsoft.com/office/drawing/2014/main" id="{00000000-0008-0000-0600-0000E6010000}"/>
            </a:ext>
          </a:extLst>
        </xdr:cNvPr>
        <xdr:cNvSpPr/>
      </xdr:nvSpPr>
      <xdr:spPr>
        <a:xfrm>
          <a:off x="7810500" y="1624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74919</xdr:rowOff>
    </xdr:from>
    <xdr:ext cx="599010" cy="259045"/>
    <xdr:sp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01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125363</xdr:rowOff>
    </xdr:from>
    <xdr:to>
      <xdr:col>36</xdr:col>
      <xdr:colOff>165100</xdr:colOff>
      <xdr:row>98</xdr:row>
      <xdr:rowOff>55513</xdr:rowOff>
    </xdr:to>
    <xdr:sp textlink="">
      <xdr:nvSpPr>
        <xdr:cNvPr id="488" name="楕円 487">
          <a:extLst>
            <a:ext uri="{FF2B5EF4-FFF2-40B4-BE49-F238E27FC236}">
              <a16:creationId xmlns:a16="http://schemas.microsoft.com/office/drawing/2014/main" id="{00000000-0008-0000-0600-0000E8010000}"/>
            </a:ext>
          </a:extLst>
        </xdr:cNvPr>
        <xdr:cNvSpPr/>
      </xdr:nvSpPr>
      <xdr:spPr>
        <a:xfrm>
          <a:off x="6921500" y="1675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72040</xdr:rowOff>
    </xdr:from>
    <xdr:ext cx="599010" cy="259045"/>
    <xdr:sp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53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143737</xdr:rowOff>
    </xdr:from>
    <xdr:to>
      <xdr:col>85</xdr:col>
      <xdr:colOff>127000</xdr:colOff>
      <xdr:row>37</xdr:row>
      <xdr:rowOff>100714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144487"/>
          <a:ext cx="838200" cy="29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131365</xdr:rowOff>
    </xdr:from>
    <xdr:to>
      <xdr:col>81</xdr:col>
      <xdr:colOff>50800</xdr:colOff>
      <xdr:row>37</xdr:row>
      <xdr:rowOff>100714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303565"/>
          <a:ext cx="889000" cy="14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97509</xdr:rowOff>
    </xdr:from>
    <xdr:to>
      <xdr:col>76</xdr:col>
      <xdr:colOff>114300</xdr:colOff>
      <xdr:row>36</xdr:row>
      <xdr:rowOff>131365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269709"/>
          <a:ext cx="889000" cy="3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97509</xdr:rowOff>
    </xdr:from>
    <xdr:to>
      <xdr:col>71</xdr:col>
      <xdr:colOff>177800</xdr:colOff>
      <xdr:row>37</xdr:row>
      <xdr:rowOff>161537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269709"/>
          <a:ext cx="889000" cy="23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92937</xdr:rowOff>
    </xdr:from>
    <xdr:to>
      <xdr:col>85</xdr:col>
      <xdr:colOff>177800</xdr:colOff>
      <xdr:row>36</xdr:row>
      <xdr:rowOff>23087</xdr:rowOff>
    </xdr:to>
    <xdr:sp textlink="">
      <xdr:nvSpPr>
        <xdr:cNvPr id="537" name="楕円 536">
          <a:extLst>
            <a:ext uri="{FF2B5EF4-FFF2-40B4-BE49-F238E27FC236}">
              <a16:creationId xmlns:a16="http://schemas.microsoft.com/office/drawing/2014/main" id="{00000000-0008-0000-0600-000019020000}"/>
            </a:ext>
          </a:extLst>
        </xdr:cNvPr>
        <xdr:cNvSpPr/>
      </xdr:nvSpPr>
      <xdr:spPr>
        <a:xfrm>
          <a:off x="16268700" y="609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115814</xdr:rowOff>
    </xdr:from>
    <xdr:ext cx="599010" cy="259045"/>
    <xdr:sp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94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49914</xdr:rowOff>
    </xdr:from>
    <xdr:to>
      <xdr:col>81</xdr:col>
      <xdr:colOff>101600</xdr:colOff>
      <xdr:row>37</xdr:row>
      <xdr:rowOff>151514</xdr:rowOff>
    </xdr:to>
    <xdr:sp textlink="">
      <xdr:nvSpPr>
        <xdr:cNvPr id="539" name="楕円 538">
          <a:extLst>
            <a:ext uri="{FF2B5EF4-FFF2-40B4-BE49-F238E27FC236}">
              <a16:creationId xmlns:a16="http://schemas.microsoft.com/office/drawing/2014/main" id="{00000000-0008-0000-0600-00001B020000}"/>
            </a:ext>
          </a:extLst>
        </xdr:cNvPr>
        <xdr:cNvSpPr/>
      </xdr:nvSpPr>
      <xdr:spPr>
        <a:xfrm>
          <a:off x="15430500" y="639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168041</xdr:rowOff>
    </xdr:from>
    <xdr:ext cx="599010" cy="259045"/>
    <xdr:sp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1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80565</xdr:rowOff>
    </xdr:from>
    <xdr:to>
      <xdr:col>76</xdr:col>
      <xdr:colOff>165100</xdr:colOff>
      <xdr:row>37</xdr:row>
      <xdr:rowOff>10715</xdr:rowOff>
    </xdr:to>
    <xdr:sp textlink="">
      <xdr:nvSpPr>
        <xdr:cNvPr id="541" name="楕円 540">
          <a:extLst>
            <a:ext uri="{FF2B5EF4-FFF2-40B4-BE49-F238E27FC236}">
              <a16:creationId xmlns:a16="http://schemas.microsoft.com/office/drawing/2014/main" id="{00000000-0008-0000-0600-00001D020000}"/>
            </a:ext>
          </a:extLst>
        </xdr:cNvPr>
        <xdr:cNvSpPr/>
      </xdr:nvSpPr>
      <xdr:spPr>
        <a:xfrm>
          <a:off x="14541500" y="625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27242</xdr:rowOff>
    </xdr:from>
    <xdr:ext cx="599010" cy="259045"/>
    <xdr:sp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02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46709</xdr:rowOff>
    </xdr:from>
    <xdr:to>
      <xdr:col>72</xdr:col>
      <xdr:colOff>38100</xdr:colOff>
      <xdr:row>36</xdr:row>
      <xdr:rowOff>148309</xdr:rowOff>
    </xdr:to>
    <xdr:sp textlink="">
      <xdr:nvSpPr>
        <xdr:cNvPr id="543" name="楕円 542">
          <a:extLst>
            <a:ext uri="{FF2B5EF4-FFF2-40B4-BE49-F238E27FC236}">
              <a16:creationId xmlns:a16="http://schemas.microsoft.com/office/drawing/2014/main" id="{00000000-0008-0000-0600-00001F020000}"/>
            </a:ext>
          </a:extLst>
        </xdr:cNvPr>
        <xdr:cNvSpPr/>
      </xdr:nvSpPr>
      <xdr:spPr>
        <a:xfrm>
          <a:off x="13652500" y="621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164836</xdr:rowOff>
    </xdr:from>
    <xdr:ext cx="599010" cy="259045"/>
    <xdr:sp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599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110736</xdr:rowOff>
    </xdr:from>
    <xdr:to>
      <xdr:col>67</xdr:col>
      <xdr:colOff>101600</xdr:colOff>
      <xdr:row>38</xdr:row>
      <xdr:rowOff>40886</xdr:rowOff>
    </xdr:to>
    <xdr:sp textlink="">
      <xdr:nvSpPr>
        <xdr:cNvPr id="545" name="楕円 544">
          <a:extLst>
            <a:ext uri="{FF2B5EF4-FFF2-40B4-BE49-F238E27FC236}">
              <a16:creationId xmlns:a16="http://schemas.microsoft.com/office/drawing/2014/main" id="{00000000-0008-0000-0600-000021020000}"/>
            </a:ext>
          </a:extLst>
        </xdr:cNvPr>
        <xdr:cNvSpPr/>
      </xdr:nvSpPr>
      <xdr:spPr>
        <a:xfrm>
          <a:off x="12763500" y="645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57413</xdr:rowOff>
    </xdr:from>
    <xdr:ext cx="599010" cy="259045"/>
    <xdr:sp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622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127712</xdr:rowOff>
    </xdr:from>
    <xdr:to>
      <xdr:col>85</xdr:col>
      <xdr:colOff>127000</xdr:colOff>
      <xdr:row>76</xdr:row>
      <xdr:rowOff>158614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57912"/>
          <a:ext cx="838200" cy="3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158614</xdr:rowOff>
    </xdr:from>
    <xdr:to>
      <xdr:col>81</xdr:col>
      <xdr:colOff>50800</xdr:colOff>
      <xdr:row>76</xdr:row>
      <xdr:rowOff>168650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88814"/>
          <a:ext cx="889000" cy="1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164754</xdr:rowOff>
    </xdr:from>
    <xdr:to>
      <xdr:col>76</xdr:col>
      <xdr:colOff>114300</xdr:colOff>
      <xdr:row>76</xdr:row>
      <xdr:rowOff>168650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194954"/>
          <a:ext cx="889000" cy="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164754</xdr:rowOff>
    </xdr:from>
    <xdr:to>
      <xdr:col>71</xdr:col>
      <xdr:colOff>177800</xdr:colOff>
      <xdr:row>77</xdr:row>
      <xdr:rowOff>28564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94954"/>
          <a:ext cx="889000" cy="3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76912</xdr:rowOff>
    </xdr:from>
    <xdr:to>
      <xdr:col>85</xdr:col>
      <xdr:colOff>177800</xdr:colOff>
      <xdr:row>77</xdr:row>
      <xdr:rowOff>7062</xdr:rowOff>
    </xdr:to>
    <xdr:sp textlink="">
      <xdr:nvSpPr>
        <xdr:cNvPr id="651" name="楕円 650">
          <a:extLst>
            <a:ext uri="{FF2B5EF4-FFF2-40B4-BE49-F238E27FC236}">
              <a16:creationId xmlns:a16="http://schemas.microsoft.com/office/drawing/2014/main" id="{00000000-0008-0000-0600-00008B020000}"/>
            </a:ext>
          </a:extLst>
        </xdr:cNvPr>
        <xdr:cNvSpPr/>
      </xdr:nvSpPr>
      <xdr:spPr>
        <a:xfrm>
          <a:off x="16268700" y="131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99789</xdr:rowOff>
    </xdr:from>
    <xdr:ext cx="599010" cy="259045"/>
    <xdr:sp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5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107814</xdr:rowOff>
    </xdr:from>
    <xdr:to>
      <xdr:col>81</xdr:col>
      <xdr:colOff>101600</xdr:colOff>
      <xdr:row>77</xdr:row>
      <xdr:rowOff>37964</xdr:rowOff>
    </xdr:to>
    <xdr:sp textlink="">
      <xdr:nvSpPr>
        <xdr:cNvPr id="653" name="楕円 652">
          <a:extLst>
            <a:ext uri="{FF2B5EF4-FFF2-40B4-BE49-F238E27FC236}">
              <a16:creationId xmlns:a16="http://schemas.microsoft.com/office/drawing/2014/main" id="{00000000-0008-0000-0600-00008D020000}"/>
            </a:ext>
          </a:extLst>
        </xdr:cNvPr>
        <xdr:cNvSpPr/>
      </xdr:nvSpPr>
      <xdr:spPr>
        <a:xfrm>
          <a:off x="15430500" y="131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54490</xdr:rowOff>
    </xdr:from>
    <xdr:ext cx="599010" cy="259045"/>
    <xdr:sp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913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117850</xdr:rowOff>
    </xdr:from>
    <xdr:to>
      <xdr:col>76</xdr:col>
      <xdr:colOff>165100</xdr:colOff>
      <xdr:row>77</xdr:row>
      <xdr:rowOff>48000</xdr:rowOff>
    </xdr:to>
    <xdr:sp textlink="">
      <xdr:nvSpPr>
        <xdr:cNvPr id="655" name="楕円 654">
          <a:extLst>
            <a:ext uri="{FF2B5EF4-FFF2-40B4-BE49-F238E27FC236}">
              <a16:creationId xmlns:a16="http://schemas.microsoft.com/office/drawing/2014/main" id="{00000000-0008-0000-0600-00008F020000}"/>
            </a:ext>
          </a:extLst>
        </xdr:cNvPr>
        <xdr:cNvSpPr/>
      </xdr:nvSpPr>
      <xdr:spPr>
        <a:xfrm>
          <a:off x="14541500" y="131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64527</xdr:rowOff>
    </xdr:from>
    <xdr:ext cx="599010" cy="259045"/>
    <xdr:sp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92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113954</xdr:rowOff>
    </xdr:from>
    <xdr:to>
      <xdr:col>72</xdr:col>
      <xdr:colOff>38100</xdr:colOff>
      <xdr:row>77</xdr:row>
      <xdr:rowOff>44104</xdr:rowOff>
    </xdr:to>
    <xdr:sp textlink="">
      <xdr:nvSpPr>
        <xdr:cNvPr id="657" name="楕円 656">
          <a:extLst>
            <a:ext uri="{FF2B5EF4-FFF2-40B4-BE49-F238E27FC236}">
              <a16:creationId xmlns:a16="http://schemas.microsoft.com/office/drawing/2014/main" id="{00000000-0008-0000-0600-000091020000}"/>
            </a:ext>
          </a:extLst>
        </xdr:cNvPr>
        <xdr:cNvSpPr/>
      </xdr:nvSpPr>
      <xdr:spPr>
        <a:xfrm>
          <a:off x="13652500" y="1314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60631</xdr:rowOff>
    </xdr:from>
    <xdr:ext cx="599010" cy="259045"/>
    <xdr:sp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91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149214</xdr:rowOff>
    </xdr:from>
    <xdr:to>
      <xdr:col>67</xdr:col>
      <xdr:colOff>101600</xdr:colOff>
      <xdr:row>77</xdr:row>
      <xdr:rowOff>79364</xdr:rowOff>
    </xdr:to>
    <xdr:sp textlink="">
      <xdr:nvSpPr>
        <xdr:cNvPr id="659" name="楕円 658">
          <a:extLst>
            <a:ext uri="{FF2B5EF4-FFF2-40B4-BE49-F238E27FC236}">
              <a16:creationId xmlns:a16="http://schemas.microsoft.com/office/drawing/2014/main" id="{00000000-0008-0000-0600-000093020000}"/>
            </a:ext>
          </a:extLst>
        </xdr:cNvPr>
        <xdr:cNvSpPr/>
      </xdr:nvSpPr>
      <xdr:spPr>
        <a:xfrm>
          <a:off x="12763500" y="1317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95891</xdr:rowOff>
    </xdr:from>
    <xdr:ext cx="599010" cy="259045"/>
    <xdr:sp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95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136914</xdr:rowOff>
    </xdr:from>
    <xdr:to>
      <xdr:col>85</xdr:col>
      <xdr:colOff>127000</xdr:colOff>
      <xdr:row>98</xdr:row>
      <xdr:rowOff>144314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67564"/>
          <a:ext cx="838200" cy="17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7556</xdr:rowOff>
    </xdr:from>
    <xdr:to>
      <xdr:col>81</xdr:col>
      <xdr:colOff>50800</xdr:colOff>
      <xdr:row>98</xdr:row>
      <xdr:rowOff>144314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466756"/>
          <a:ext cx="889000" cy="47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7556</xdr:rowOff>
    </xdr:from>
    <xdr:to>
      <xdr:col>76</xdr:col>
      <xdr:colOff>114300</xdr:colOff>
      <xdr:row>96</xdr:row>
      <xdr:rowOff>134345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466756"/>
          <a:ext cx="889000" cy="12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134345</xdr:rowOff>
    </xdr:from>
    <xdr:to>
      <xdr:col>71</xdr:col>
      <xdr:colOff>177800</xdr:colOff>
      <xdr:row>97</xdr:row>
      <xdr:rowOff>129722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593545"/>
          <a:ext cx="889000" cy="16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86114</xdr:rowOff>
    </xdr:from>
    <xdr:to>
      <xdr:col>85</xdr:col>
      <xdr:colOff>177800</xdr:colOff>
      <xdr:row>98</xdr:row>
      <xdr:rowOff>16264</xdr:rowOff>
    </xdr:to>
    <xdr:sp textlink="">
      <xdr:nvSpPr>
        <xdr:cNvPr id="708" name="楕円 707">
          <a:extLst>
            <a:ext uri="{FF2B5EF4-FFF2-40B4-BE49-F238E27FC236}">
              <a16:creationId xmlns:a16="http://schemas.microsoft.com/office/drawing/2014/main" id="{00000000-0008-0000-0600-0000C4020000}"/>
            </a:ext>
          </a:extLst>
        </xdr:cNvPr>
        <xdr:cNvSpPr/>
      </xdr:nvSpPr>
      <xdr:spPr>
        <a:xfrm>
          <a:off x="16268700" y="1671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108991</xdr:rowOff>
    </xdr:from>
    <xdr:ext cx="599010" cy="259045"/>
    <xdr:sp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6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93514</xdr:rowOff>
    </xdr:from>
    <xdr:to>
      <xdr:col>81</xdr:col>
      <xdr:colOff>101600</xdr:colOff>
      <xdr:row>99</xdr:row>
      <xdr:rowOff>23664</xdr:rowOff>
    </xdr:to>
    <xdr:sp textlink="">
      <xdr:nvSpPr>
        <xdr:cNvPr id="710" name="楕円 709">
          <a:extLst>
            <a:ext uri="{FF2B5EF4-FFF2-40B4-BE49-F238E27FC236}">
              <a16:creationId xmlns:a16="http://schemas.microsoft.com/office/drawing/2014/main" id="{00000000-0008-0000-0600-0000C6020000}"/>
            </a:ext>
          </a:extLst>
        </xdr:cNvPr>
        <xdr:cNvSpPr/>
      </xdr:nvSpPr>
      <xdr:spPr>
        <a:xfrm>
          <a:off x="15430500" y="1689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14791</xdr:rowOff>
    </xdr:from>
    <xdr:ext cx="534377" cy="259045"/>
    <xdr:sp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8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128206</xdr:rowOff>
    </xdr:from>
    <xdr:to>
      <xdr:col>76</xdr:col>
      <xdr:colOff>165100</xdr:colOff>
      <xdr:row>96</xdr:row>
      <xdr:rowOff>58356</xdr:rowOff>
    </xdr:to>
    <xdr:sp textlink="">
      <xdr:nvSpPr>
        <xdr:cNvPr id="712" name="楕円 711">
          <a:extLst>
            <a:ext uri="{FF2B5EF4-FFF2-40B4-BE49-F238E27FC236}">
              <a16:creationId xmlns:a16="http://schemas.microsoft.com/office/drawing/2014/main" id="{00000000-0008-0000-0600-0000C8020000}"/>
            </a:ext>
          </a:extLst>
        </xdr:cNvPr>
        <xdr:cNvSpPr/>
      </xdr:nvSpPr>
      <xdr:spPr>
        <a:xfrm>
          <a:off x="14541500" y="1641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74883</xdr:rowOff>
    </xdr:from>
    <xdr:ext cx="599010" cy="259045"/>
    <xdr:sp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19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83545</xdr:rowOff>
    </xdr:from>
    <xdr:to>
      <xdr:col>72</xdr:col>
      <xdr:colOff>38100</xdr:colOff>
      <xdr:row>97</xdr:row>
      <xdr:rowOff>13695</xdr:rowOff>
    </xdr:to>
    <xdr:sp textlink="">
      <xdr:nvSpPr>
        <xdr:cNvPr id="714" name="楕円 713">
          <a:extLst>
            <a:ext uri="{FF2B5EF4-FFF2-40B4-BE49-F238E27FC236}">
              <a16:creationId xmlns:a16="http://schemas.microsoft.com/office/drawing/2014/main" id="{00000000-0008-0000-0600-0000CA020000}"/>
            </a:ext>
          </a:extLst>
        </xdr:cNvPr>
        <xdr:cNvSpPr/>
      </xdr:nvSpPr>
      <xdr:spPr>
        <a:xfrm>
          <a:off x="13652500" y="1654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30222</xdr:rowOff>
    </xdr:from>
    <xdr:ext cx="599010" cy="259045"/>
    <xdr:sp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31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78922</xdr:rowOff>
    </xdr:from>
    <xdr:to>
      <xdr:col>67</xdr:col>
      <xdr:colOff>101600</xdr:colOff>
      <xdr:row>98</xdr:row>
      <xdr:rowOff>9072</xdr:rowOff>
    </xdr:to>
    <xdr:sp textlink="">
      <xdr:nvSpPr>
        <xdr:cNvPr id="716" name="楕円 715">
          <a:extLst>
            <a:ext uri="{FF2B5EF4-FFF2-40B4-BE49-F238E27FC236}">
              <a16:creationId xmlns:a16="http://schemas.microsoft.com/office/drawing/2014/main" id="{00000000-0008-0000-0600-0000CC020000}"/>
            </a:ext>
          </a:extLst>
        </xdr:cNvPr>
        <xdr:cNvSpPr/>
      </xdr:nvSpPr>
      <xdr:spPr>
        <a:xfrm>
          <a:off x="12763500" y="1670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25599</xdr:rowOff>
    </xdr:from>
    <xdr:ext cx="599010" cy="259045"/>
    <xdr:sp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48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83455</xdr:rowOff>
    </xdr:from>
    <xdr:to>
      <xdr:col>116</xdr:col>
      <xdr:colOff>63500</xdr:colOff>
      <xdr:row>58</xdr:row>
      <xdr:rowOff>88557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27555"/>
          <a:ext cx="838200" cy="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83455</xdr:rowOff>
    </xdr:from>
    <xdr:to>
      <xdr:col>111</xdr:col>
      <xdr:colOff>177800</xdr:colOff>
      <xdr:row>58</xdr:row>
      <xdr:rowOff>106525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27555"/>
          <a:ext cx="889000" cy="2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102859</xdr:rowOff>
    </xdr:from>
    <xdr:to>
      <xdr:col>107</xdr:col>
      <xdr:colOff>50800</xdr:colOff>
      <xdr:row>58</xdr:row>
      <xdr:rowOff>106525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46959"/>
          <a:ext cx="889000" cy="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102859</xdr:rowOff>
    </xdr:from>
    <xdr:to>
      <xdr:col>102</xdr:col>
      <xdr:colOff>114300</xdr:colOff>
      <xdr:row>58</xdr:row>
      <xdr:rowOff>136079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46959"/>
          <a:ext cx="889000" cy="3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37757</xdr:rowOff>
    </xdr:from>
    <xdr:to>
      <xdr:col>116</xdr:col>
      <xdr:colOff>114300</xdr:colOff>
      <xdr:row>58</xdr:row>
      <xdr:rowOff>139357</xdr:rowOff>
    </xdr:to>
    <xdr:sp textlink="">
      <xdr:nvSpPr>
        <xdr:cNvPr id="820" name="楕円 819">
          <a:extLst>
            <a:ext uri="{FF2B5EF4-FFF2-40B4-BE49-F238E27FC236}">
              <a16:creationId xmlns:a16="http://schemas.microsoft.com/office/drawing/2014/main" id="{00000000-0008-0000-0600-000034030000}"/>
            </a:ext>
          </a:extLst>
        </xdr:cNvPr>
        <xdr:cNvSpPr/>
      </xdr:nvSpPr>
      <xdr:spPr>
        <a:xfrm>
          <a:off x="22110700" y="99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168550</xdr:rowOff>
    </xdr:from>
    <xdr:ext cx="469744" cy="259045"/>
    <xdr:sp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32655</xdr:rowOff>
    </xdr:from>
    <xdr:to>
      <xdr:col>112</xdr:col>
      <xdr:colOff>38100</xdr:colOff>
      <xdr:row>58</xdr:row>
      <xdr:rowOff>134255</xdr:rowOff>
    </xdr:to>
    <xdr:sp textlink="">
      <xdr:nvSpPr>
        <xdr:cNvPr id="822" name="楕円 821">
          <a:extLst>
            <a:ext uri="{FF2B5EF4-FFF2-40B4-BE49-F238E27FC236}">
              <a16:creationId xmlns:a16="http://schemas.microsoft.com/office/drawing/2014/main" id="{00000000-0008-0000-0600-000036030000}"/>
            </a:ext>
          </a:extLst>
        </xdr:cNvPr>
        <xdr:cNvSpPr/>
      </xdr:nvSpPr>
      <xdr:spPr>
        <a:xfrm>
          <a:off x="21272500" y="99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125382</xdr:rowOff>
    </xdr:from>
    <xdr:ext cx="469744" cy="259045"/>
    <xdr:sp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6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55725</xdr:rowOff>
    </xdr:from>
    <xdr:to>
      <xdr:col>107</xdr:col>
      <xdr:colOff>101600</xdr:colOff>
      <xdr:row>58</xdr:row>
      <xdr:rowOff>157325</xdr:rowOff>
    </xdr:to>
    <xdr:sp textlink="">
      <xdr:nvSpPr>
        <xdr:cNvPr id="824" name="楕円 823">
          <a:extLst>
            <a:ext uri="{FF2B5EF4-FFF2-40B4-BE49-F238E27FC236}">
              <a16:creationId xmlns:a16="http://schemas.microsoft.com/office/drawing/2014/main" id="{00000000-0008-0000-0600-000038030000}"/>
            </a:ext>
          </a:extLst>
        </xdr:cNvPr>
        <xdr:cNvSpPr/>
      </xdr:nvSpPr>
      <xdr:spPr>
        <a:xfrm>
          <a:off x="20383500" y="999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148452</xdr:rowOff>
    </xdr:from>
    <xdr:ext cx="469744" cy="259045"/>
    <xdr:sp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9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52059</xdr:rowOff>
    </xdr:from>
    <xdr:to>
      <xdr:col>102</xdr:col>
      <xdr:colOff>165100</xdr:colOff>
      <xdr:row>58</xdr:row>
      <xdr:rowOff>153659</xdr:rowOff>
    </xdr:to>
    <xdr:sp textlink="">
      <xdr:nvSpPr>
        <xdr:cNvPr id="826" name="楕円 825">
          <a:extLst>
            <a:ext uri="{FF2B5EF4-FFF2-40B4-BE49-F238E27FC236}">
              <a16:creationId xmlns:a16="http://schemas.microsoft.com/office/drawing/2014/main" id="{00000000-0008-0000-0600-00003A030000}"/>
            </a:ext>
          </a:extLst>
        </xdr:cNvPr>
        <xdr:cNvSpPr/>
      </xdr:nvSpPr>
      <xdr:spPr>
        <a:xfrm>
          <a:off x="19494500" y="999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144786</xdr:rowOff>
    </xdr:from>
    <xdr:ext cx="469744" cy="259045"/>
    <xdr:sp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8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85279</xdr:rowOff>
    </xdr:from>
    <xdr:to>
      <xdr:col>98</xdr:col>
      <xdr:colOff>38100</xdr:colOff>
      <xdr:row>59</xdr:row>
      <xdr:rowOff>15429</xdr:rowOff>
    </xdr:to>
    <xdr:sp textlink="">
      <xdr:nvSpPr>
        <xdr:cNvPr id="828" name="楕円 827">
          <a:extLst>
            <a:ext uri="{FF2B5EF4-FFF2-40B4-BE49-F238E27FC236}">
              <a16:creationId xmlns:a16="http://schemas.microsoft.com/office/drawing/2014/main" id="{00000000-0008-0000-0600-00003C030000}"/>
            </a:ext>
          </a:extLst>
        </xdr:cNvPr>
        <xdr:cNvSpPr/>
      </xdr:nvSpPr>
      <xdr:spPr>
        <a:xfrm>
          <a:off x="18605500" y="1002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6556</xdr:rowOff>
    </xdr:from>
    <xdr:ext cx="378565" cy="259045"/>
    <xdr:sp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22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44652</xdr:rowOff>
    </xdr:from>
    <xdr:to>
      <xdr:col>116</xdr:col>
      <xdr:colOff>63500</xdr:colOff>
      <xdr:row>73</xdr:row>
      <xdr:rowOff>108980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560502"/>
          <a:ext cx="838200" cy="6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86634</xdr:rowOff>
    </xdr:from>
    <xdr:to>
      <xdr:col>111</xdr:col>
      <xdr:colOff>177800</xdr:colOff>
      <xdr:row>73</xdr:row>
      <xdr:rowOff>108980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602484"/>
          <a:ext cx="889000" cy="2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86634</xdr:rowOff>
    </xdr:from>
    <xdr:to>
      <xdr:col>107</xdr:col>
      <xdr:colOff>50800</xdr:colOff>
      <xdr:row>74</xdr:row>
      <xdr:rowOff>46290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602484"/>
          <a:ext cx="889000" cy="13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46290</xdr:rowOff>
    </xdr:from>
    <xdr:to>
      <xdr:col>102</xdr:col>
      <xdr:colOff>114300</xdr:colOff>
      <xdr:row>74</xdr:row>
      <xdr:rowOff>132934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733590"/>
          <a:ext cx="889000" cy="8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165302</xdr:rowOff>
    </xdr:from>
    <xdr:to>
      <xdr:col>116</xdr:col>
      <xdr:colOff>114300</xdr:colOff>
      <xdr:row>73</xdr:row>
      <xdr:rowOff>95452</xdr:rowOff>
    </xdr:to>
    <xdr:sp textlink="">
      <xdr:nvSpPr>
        <xdr:cNvPr id="877" name="楕円 876">
          <a:extLst>
            <a:ext uri="{FF2B5EF4-FFF2-40B4-BE49-F238E27FC236}">
              <a16:creationId xmlns:a16="http://schemas.microsoft.com/office/drawing/2014/main" id="{00000000-0008-0000-0600-00006D030000}"/>
            </a:ext>
          </a:extLst>
        </xdr:cNvPr>
        <xdr:cNvSpPr/>
      </xdr:nvSpPr>
      <xdr:spPr>
        <a:xfrm>
          <a:off x="22110700" y="1250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16729</xdr:rowOff>
    </xdr:from>
    <xdr:ext cx="599010" cy="259045"/>
    <xdr:sp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36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58180</xdr:rowOff>
    </xdr:from>
    <xdr:to>
      <xdr:col>112</xdr:col>
      <xdr:colOff>38100</xdr:colOff>
      <xdr:row>73</xdr:row>
      <xdr:rowOff>159780</xdr:rowOff>
    </xdr:to>
    <xdr:sp textlink="">
      <xdr:nvSpPr>
        <xdr:cNvPr id="879" name="楕円 878">
          <a:extLst>
            <a:ext uri="{FF2B5EF4-FFF2-40B4-BE49-F238E27FC236}">
              <a16:creationId xmlns:a16="http://schemas.microsoft.com/office/drawing/2014/main" id="{00000000-0008-0000-0600-00006F030000}"/>
            </a:ext>
          </a:extLst>
        </xdr:cNvPr>
        <xdr:cNvSpPr/>
      </xdr:nvSpPr>
      <xdr:spPr>
        <a:xfrm>
          <a:off x="21272500" y="125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4857</xdr:rowOff>
    </xdr:from>
    <xdr:ext cx="599010" cy="259045"/>
    <xdr:sp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349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35834</xdr:rowOff>
    </xdr:from>
    <xdr:to>
      <xdr:col>107</xdr:col>
      <xdr:colOff>101600</xdr:colOff>
      <xdr:row>73</xdr:row>
      <xdr:rowOff>137434</xdr:rowOff>
    </xdr:to>
    <xdr:sp textlink="">
      <xdr:nvSpPr>
        <xdr:cNvPr id="881" name="楕円 880">
          <a:extLst>
            <a:ext uri="{FF2B5EF4-FFF2-40B4-BE49-F238E27FC236}">
              <a16:creationId xmlns:a16="http://schemas.microsoft.com/office/drawing/2014/main" id="{00000000-0008-0000-0600-000071030000}"/>
            </a:ext>
          </a:extLst>
        </xdr:cNvPr>
        <xdr:cNvSpPr/>
      </xdr:nvSpPr>
      <xdr:spPr>
        <a:xfrm>
          <a:off x="20383500" y="1255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153961</xdr:rowOff>
    </xdr:from>
    <xdr:ext cx="599010" cy="259045"/>
    <xdr:sp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32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166940</xdr:rowOff>
    </xdr:from>
    <xdr:to>
      <xdr:col>102</xdr:col>
      <xdr:colOff>165100</xdr:colOff>
      <xdr:row>74</xdr:row>
      <xdr:rowOff>97090</xdr:rowOff>
    </xdr:to>
    <xdr:sp textlink="">
      <xdr:nvSpPr>
        <xdr:cNvPr id="883" name="楕円 882">
          <a:extLst>
            <a:ext uri="{FF2B5EF4-FFF2-40B4-BE49-F238E27FC236}">
              <a16:creationId xmlns:a16="http://schemas.microsoft.com/office/drawing/2014/main" id="{00000000-0008-0000-0600-000073030000}"/>
            </a:ext>
          </a:extLst>
        </xdr:cNvPr>
        <xdr:cNvSpPr/>
      </xdr:nvSpPr>
      <xdr:spPr>
        <a:xfrm>
          <a:off x="19494500" y="1268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113617</xdr:rowOff>
    </xdr:from>
    <xdr:ext cx="599010" cy="259045"/>
    <xdr:sp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45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82134</xdr:rowOff>
    </xdr:from>
    <xdr:to>
      <xdr:col>98</xdr:col>
      <xdr:colOff>38100</xdr:colOff>
      <xdr:row>75</xdr:row>
      <xdr:rowOff>12284</xdr:rowOff>
    </xdr:to>
    <xdr:sp textlink="">
      <xdr:nvSpPr>
        <xdr:cNvPr id="885" name="楕円 884">
          <a:extLst>
            <a:ext uri="{FF2B5EF4-FFF2-40B4-BE49-F238E27FC236}">
              <a16:creationId xmlns:a16="http://schemas.microsoft.com/office/drawing/2014/main" id="{00000000-0008-0000-0600-000075030000}"/>
            </a:ext>
          </a:extLst>
        </xdr:cNvPr>
        <xdr:cNvSpPr/>
      </xdr:nvSpPr>
      <xdr:spPr>
        <a:xfrm>
          <a:off x="18605500" y="1276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28811</xdr:rowOff>
    </xdr:from>
    <xdr:ext cx="599010" cy="259045"/>
    <xdr:sp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54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人口が少ないため、住民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高くなる傾向にある。なかでも人件費、物件費、災害復旧費、普通建設事業費（うち更新整備）、繰出金の項目が高い水準にあり、類似団体と比べて大幅に上回っている。特に災害復旧事業費については、あと２年ほどかかる見込みであるため、計画的な発注等により早期復旧を進めていく。また、普通建設事業（うち更新整備）に関し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年度は災害復旧事業費に相反して少なくなっているが、今後は増える見込みであるため、今後の人口減少を見据え、計画的な更新整備と事務の効率化を進めていく。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
1,018
271.51
3,261,852
2,936,261
202,103
1,427,698
1,973,995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137338</xdr:rowOff>
    </xdr:from>
    <xdr:to>
      <xdr:col>24</xdr:col>
      <xdr:colOff>63500</xdr:colOff>
      <xdr:row>34</xdr:row>
      <xdr:rowOff>42774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795188"/>
          <a:ext cx="838200" cy="7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42774</xdr:rowOff>
    </xdr:from>
    <xdr:to>
      <xdr:col>19</xdr:col>
      <xdr:colOff>177800</xdr:colOff>
      <xdr:row>34</xdr:row>
      <xdr:rowOff>129984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872074"/>
          <a:ext cx="889000" cy="8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125565</xdr:rowOff>
    </xdr:from>
    <xdr:to>
      <xdr:col>15</xdr:col>
      <xdr:colOff>50800</xdr:colOff>
      <xdr:row>34</xdr:row>
      <xdr:rowOff>129984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5954865"/>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78416</xdr:rowOff>
    </xdr:from>
    <xdr:to>
      <xdr:col>10</xdr:col>
      <xdr:colOff>114300</xdr:colOff>
      <xdr:row>34</xdr:row>
      <xdr:rowOff>125565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5907716"/>
          <a:ext cx="889000" cy="4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86538</xdr:rowOff>
    </xdr:from>
    <xdr:to>
      <xdr:col>24</xdr:col>
      <xdr:colOff>114300</xdr:colOff>
      <xdr:row>34</xdr:row>
      <xdr:rowOff>16688</xdr:rowOff>
    </xdr:to>
    <xdr:sp textlink="">
      <xdr:nvSpPr>
        <xdr:cNvPr id="79" name="楕円 78">
          <a:extLst>
            <a:ext uri="{FF2B5EF4-FFF2-40B4-BE49-F238E27FC236}">
              <a16:creationId xmlns:a16="http://schemas.microsoft.com/office/drawing/2014/main" id="{00000000-0008-0000-0700-00004F000000}"/>
            </a:ext>
          </a:extLst>
        </xdr:cNvPr>
        <xdr:cNvSpPr/>
      </xdr:nvSpPr>
      <xdr:spPr>
        <a:xfrm>
          <a:off x="4584700" y="574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109415</xdr:rowOff>
    </xdr:from>
    <xdr:ext cx="534377" cy="259045"/>
    <xdr:sp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59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163424</xdr:rowOff>
    </xdr:from>
    <xdr:to>
      <xdr:col>20</xdr:col>
      <xdr:colOff>38100</xdr:colOff>
      <xdr:row>34</xdr:row>
      <xdr:rowOff>93574</xdr:rowOff>
    </xdr:to>
    <xdr:sp textlink="">
      <xdr:nvSpPr>
        <xdr:cNvPr id="81" name="楕円 80">
          <a:extLst>
            <a:ext uri="{FF2B5EF4-FFF2-40B4-BE49-F238E27FC236}">
              <a16:creationId xmlns:a16="http://schemas.microsoft.com/office/drawing/2014/main" id="{00000000-0008-0000-0700-000051000000}"/>
            </a:ext>
          </a:extLst>
        </xdr:cNvPr>
        <xdr:cNvSpPr/>
      </xdr:nvSpPr>
      <xdr:spPr>
        <a:xfrm>
          <a:off x="3746500" y="582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110101</xdr:rowOff>
    </xdr:from>
    <xdr:ext cx="534377" cy="259045"/>
    <xdr:sp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59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79184</xdr:rowOff>
    </xdr:from>
    <xdr:to>
      <xdr:col>15</xdr:col>
      <xdr:colOff>101600</xdr:colOff>
      <xdr:row>35</xdr:row>
      <xdr:rowOff>9334</xdr:rowOff>
    </xdr:to>
    <xdr:sp textlink="">
      <xdr:nvSpPr>
        <xdr:cNvPr id="83" name="楕円 82">
          <a:extLst>
            <a:ext uri="{FF2B5EF4-FFF2-40B4-BE49-F238E27FC236}">
              <a16:creationId xmlns:a16="http://schemas.microsoft.com/office/drawing/2014/main" id="{00000000-0008-0000-0700-000053000000}"/>
            </a:ext>
          </a:extLst>
        </xdr:cNvPr>
        <xdr:cNvSpPr/>
      </xdr:nvSpPr>
      <xdr:spPr>
        <a:xfrm>
          <a:off x="2857500" y="59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25861</xdr:rowOff>
    </xdr:from>
    <xdr:ext cx="534377" cy="259045"/>
    <xdr:sp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6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74765</xdr:rowOff>
    </xdr:from>
    <xdr:to>
      <xdr:col>10</xdr:col>
      <xdr:colOff>165100</xdr:colOff>
      <xdr:row>35</xdr:row>
      <xdr:rowOff>4915</xdr:rowOff>
    </xdr:to>
    <xdr:sp textlink="">
      <xdr:nvSpPr>
        <xdr:cNvPr id="85" name="楕円 84">
          <a:extLst>
            <a:ext uri="{FF2B5EF4-FFF2-40B4-BE49-F238E27FC236}">
              <a16:creationId xmlns:a16="http://schemas.microsoft.com/office/drawing/2014/main" id="{00000000-0008-0000-0700-000055000000}"/>
            </a:ext>
          </a:extLst>
        </xdr:cNvPr>
        <xdr:cNvSpPr/>
      </xdr:nvSpPr>
      <xdr:spPr>
        <a:xfrm>
          <a:off x="1968500" y="590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21442</xdr:rowOff>
    </xdr:from>
    <xdr:ext cx="534377" cy="259045"/>
    <xdr:sp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67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27616</xdr:rowOff>
    </xdr:from>
    <xdr:to>
      <xdr:col>6</xdr:col>
      <xdr:colOff>38100</xdr:colOff>
      <xdr:row>34</xdr:row>
      <xdr:rowOff>129216</xdr:rowOff>
    </xdr:to>
    <xdr:sp textlink="">
      <xdr:nvSpPr>
        <xdr:cNvPr id="87" name="楕円 86">
          <a:extLst>
            <a:ext uri="{FF2B5EF4-FFF2-40B4-BE49-F238E27FC236}">
              <a16:creationId xmlns:a16="http://schemas.microsoft.com/office/drawing/2014/main" id="{00000000-0008-0000-0700-000057000000}"/>
            </a:ext>
          </a:extLst>
        </xdr:cNvPr>
        <xdr:cNvSpPr/>
      </xdr:nvSpPr>
      <xdr:spPr>
        <a:xfrm>
          <a:off x="1079500" y="585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145743</xdr:rowOff>
    </xdr:from>
    <xdr:ext cx="534377" cy="259045"/>
    <xdr:sp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63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5202</xdr:rowOff>
    </xdr:from>
    <xdr:to>
      <xdr:col>24</xdr:col>
      <xdr:colOff>63500</xdr:colOff>
      <xdr:row>56</xdr:row>
      <xdr:rowOff>96206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606402"/>
          <a:ext cx="838200" cy="9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128936</xdr:rowOff>
    </xdr:from>
    <xdr:to>
      <xdr:col>19</xdr:col>
      <xdr:colOff>177800</xdr:colOff>
      <xdr:row>56</xdr:row>
      <xdr:rowOff>96206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558686"/>
          <a:ext cx="889000" cy="13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87185</xdr:rowOff>
    </xdr:from>
    <xdr:to>
      <xdr:col>15</xdr:col>
      <xdr:colOff>50800</xdr:colOff>
      <xdr:row>55</xdr:row>
      <xdr:rowOff>128936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516935"/>
          <a:ext cx="889000" cy="4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87185</xdr:rowOff>
    </xdr:from>
    <xdr:to>
      <xdr:col>10</xdr:col>
      <xdr:colOff>114300</xdr:colOff>
      <xdr:row>56</xdr:row>
      <xdr:rowOff>69355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516935"/>
          <a:ext cx="889000" cy="15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125852</xdr:rowOff>
    </xdr:from>
    <xdr:to>
      <xdr:col>24</xdr:col>
      <xdr:colOff>114300</xdr:colOff>
      <xdr:row>56</xdr:row>
      <xdr:rowOff>56002</xdr:rowOff>
    </xdr:to>
    <xdr:sp textlink="">
      <xdr:nvSpPr>
        <xdr:cNvPr id="132" name="楕円 131">
          <a:extLst>
            <a:ext uri="{FF2B5EF4-FFF2-40B4-BE49-F238E27FC236}">
              <a16:creationId xmlns:a16="http://schemas.microsoft.com/office/drawing/2014/main" id="{00000000-0008-0000-0700-000084000000}"/>
            </a:ext>
          </a:extLst>
        </xdr:cNvPr>
        <xdr:cNvSpPr/>
      </xdr:nvSpPr>
      <xdr:spPr>
        <a:xfrm>
          <a:off x="4584700" y="955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148729</xdr:rowOff>
    </xdr:from>
    <xdr:ext cx="599010" cy="259045"/>
    <xdr:sp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40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45406</xdr:rowOff>
    </xdr:from>
    <xdr:to>
      <xdr:col>20</xdr:col>
      <xdr:colOff>38100</xdr:colOff>
      <xdr:row>56</xdr:row>
      <xdr:rowOff>147006</xdr:rowOff>
    </xdr:to>
    <xdr:sp textlink="">
      <xdr:nvSpPr>
        <xdr:cNvPr id="134" name="楕円 133">
          <a:extLst>
            <a:ext uri="{FF2B5EF4-FFF2-40B4-BE49-F238E27FC236}">
              <a16:creationId xmlns:a16="http://schemas.microsoft.com/office/drawing/2014/main" id="{00000000-0008-0000-0700-000086000000}"/>
            </a:ext>
          </a:extLst>
        </xdr:cNvPr>
        <xdr:cNvSpPr/>
      </xdr:nvSpPr>
      <xdr:spPr>
        <a:xfrm>
          <a:off x="3746500" y="964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163533</xdr:rowOff>
    </xdr:from>
    <xdr:ext cx="599010" cy="259045"/>
    <xdr:sp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42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78136</xdr:rowOff>
    </xdr:from>
    <xdr:to>
      <xdr:col>15</xdr:col>
      <xdr:colOff>101600</xdr:colOff>
      <xdr:row>56</xdr:row>
      <xdr:rowOff>8286</xdr:rowOff>
    </xdr:to>
    <xdr:sp textlink="">
      <xdr:nvSpPr>
        <xdr:cNvPr id="136" name="楕円 135">
          <a:extLst>
            <a:ext uri="{FF2B5EF4-FFF2-40B4-BE49-F238E27FC236}">
              <a16:creationId xmlns:a16="http://schemas.microsoft.com/office/drawing/2014/main" id="{00000000-0008-0000-0700-000088000000}"/>
            </a:ext>
          </a:extLst>
        </xdr:cNvPr>
        <xdr:cNvSpPr/>
      </xdr:nvSpPr>
      <xdr:spPr>
        <a:xfrm>
          <a:off x="2857500" y="950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24813</xdr:rowOff>
    </xdr:from>
    <xdr:ext cx="599010" cy="259045"/>
    <xdr:sp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283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36385</xdr:rowOff>
    </xdr:from>
    <xdr:to>
      <xdr:col>10</xdr:col>
      <xdr:colOff>165100</xdr:colOff>
      <xdr:row>55</xdr:row>
      <xdr:rowOff>137985</xdr:rowOff>
    </xdr:to>
    <xdr:sp textlink="">
      <xdr:nvSpPr>
        <xdr:cNvPr id="138" name="楕円 137">
          <a:extLst>
            <a:ext uri="{FF2B5EF4-FFF2-40B4-BE49-F238E27FC236}">
              <a16:creationId xmlns:a16="http://schemas.microsoft.com/office/drawing/2014/main" id="{00000000-0008-0000-0700-00008A000000}"/>
            </a:ext>
          </a:extLst>
        </xdr:cNvPr>
        <xdr:cNvSpPr/>
      </xdr:nvSpPr>
      <xdr:spPr>
        <a:xfrm>
          <a:off x="1968500" y="946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154512</xdr:rowOff>
    </xdr:from>
    <xdr:ext cx="599010" cy="259045"/>
    <xdr:sp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24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18555</xdr:rowOff>
    </xdr:from>
    <xdr:to>
      <xdr:col>6</xdr:col>
      <xdr:colOff>38100</xdr:colOff>
      <xdr:row>56</xdr:row>
      <xdr:rowOff>120155</xdr:rowOff>
    </xdr:to>
    <xdr:sp textlink="">
      <xdr:nvSpPr>
        <xdr:cNvPr id="140" name="楕円 139">
          <a:extLst>
            <a:ext uri="{FF2B5EF4-FFF2-40B4-BE49-F238E27FC236}">
              <a16:creationId xmlns:a16="http://schemas.microsoft.com/office/drawing/2014/main" id="{00000000-0008-0000-0700-00008C000000}"/>
            </a:ext>
          </a:extLst>
        </xdr:cNvPr>
        <xdr:cNvSpPr/>
      </xdr:nvSpPr>
      <xdr:spPr>
        <a:xfrm>
          <a:off x="1079500" y="961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136682</xdr:rowOff>
    </xdr:from>
    <xdr:ext cx="599010" cy="259045"/>
    <xdr:sp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394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98785</xdr:rowOff>
    </xdr:from>
    <xdr:to>
      <xdr:col>24</xdr:col>
      <xdr:colOff>63500</xdr:colOff>
      <xdr:row>75</xdr:row>
      <xdr:rowOff>68655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786085"/>
          <a:ext cx="838200" cy="14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3089</xdr:rowOff>
    </xdr:from>
    <xdr:to>
      <xdr:col>19</xdr:col>
      <xdr:colOff>177800</xdr:colOff>
      <xdr:row>75</xdr:row>
      <xdr:rowOff>68655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861839"/>
          <a:ext cx="889000" cy="6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5297</xdr:rowOff>
    </xdr:from>
    <xdr:to>
      <xdr:col>15</xdr:col>
      <xdr:colOff>50800</xdr:colOff>
      <xdr:row>75</xdr:row>
      <xdr:rowOff>3089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2692597"/>
          <a:ext cx="889000" cy="16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5297</xdr:rowOff>
    </xdr:from>
    <xdr:to>
      <xdr:col>10</xdr:col>
      <xdr:colOff>114300</xdr:colOff>
      <xdr:row>74</xdr:row>
      <xdr:rowOff>159794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692597"/>
          <a:ext cx="889000" cy="15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47985</xdr:rowOff>
    </xdr:from>
    <xdr:to>
      <xdr:col>24</xdr:col>
      <xdr:colOff>114300</xdr:colOff>
      <xdr:row>74</xdr:row>
      <xdr:rowOff>149585</xdr:rowOff>
    </xdr:to>
    <xdr:sp textlink="">
      <xdr:nvSpPr>
        <xdr:cNvPr id="189" name="楕円 188">
          <a:extLst>
            <a:ext uri="{FF2B5EF4-FFF2-40B4-BE49-F238E27FC236}">
              <a16:creationId xmlns:a16="http://schemas.microsoft.com/office/drawing/2014/main" id="{00000000-0008-0000-0700-0000BD000000}"/>
            </a:ext>
          </a:extLst>
        </xdr:cNvPr>
        <xdr:cNvSpPr/>
      </xdr:nvSpPr>
      <xdr:spPr>
        <a:xfrm>
          <a:off x="4584700" y="127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70862</xdr:rowOff>
    </xdr:from>
    <xdr:ext cx="599010" cy="259045"/>
    <xdr:sp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58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17855</xdr:rowOff>
    </xdr:from>
    <xdr:to>
      <xdr:col>20</xdr:col>
      <xdr:colOff>38100</xdr:colOff>
      <xdr:row>75</xdr:row>
      <xdr:rowOff>119455</xdr:rowOff>
    </xdr:to>
    <xdr:sp textlink="">
      <xdr:nvSpPr>
        <xdr:cNvPr id="191" name="楕円 190">
          <a:extLst>
            <a:ext uri="{FF2B5EF4-FFF2-40B4-BE49-F238E27FC236}">
              <a16:creationId xmlns:a16="http://schemas.microsoft.com/office/drawing/2014/main" id="{00000000-0008-0000-0700-0000BF000000}"/>
            </a:ext>
          </a:extLst>
        </xdr:cNvPr>
        <xdr:cNvSpPr/>
      </xdr:nvSpPr>
      <xdr:spPr>
        <a:xfrm>
          <a:off x="3746500" y="128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135982</xdr:rowOff>
    </xdr:from>
    <xdr:ext cx="59901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651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123739</xdr:rowOff>
    </xdr:from>
    <xdr:to>
      <xdr:col>15</xdr:col>
      <xdr:colOff>101600</xdr:colOff>
      <xdr:row>75</xdr:row>
      <xdr:rowOff>53889</xdr:rowOff>
    </xdr:to>
    <xdr:sp textlink="">
      <xdr:nvSpPr>
        <xdr:cNvPr id="193" name="楕円 192">
          <a:extLst>
            <a:ext uri="{FF2B5EF4-FFF2-40B4-BE49-F238E27FC236}">
              <a16:creationId xmlns:a16="http://schemas.microsoft.com/office/drawing/2014/main" id="{00000000-0008-0000-0700-0000C1000000}"/>
            </a:ext>
          </a:extLst>
        </xdr:cNvPr>
        <xdr:cNvSpPr/>
      </xdr:nvSpPr>
      <xdr:spPr>
        <a:xfrm>
          <a:off x="2857500" y="1281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70416</xdr:rowOff>
    </xdr:from>
    <xdr:ext cx="599010" cy="259045"/>
    <xdr:sp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58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125947</xdr:rowOff>
    </xdr:from>
    <xdr:to>
      <xdr:col>10</xdr:col>
      <xdr:colOff>165100</xdr:colOff>
      <xdr:row>74</xdr:row>
      <xdr:rowOff>56097</xdr:rowOff>
    </xdr:to>
    <xdr:sp textlink="">
      <xdr:nvSpPr>
        <xdr:cNvPr id="195" name="楕円 194">
          <a:extLst>
            <a:ext uri="{FF2B5EF4-FFF2-40B4-BE49-F238E27FC236}">
              <a16:creationId xmlns:a16="http://schemas.microsoft.com/office/drawing/2014/main" id="{00000000-0008-0000-0700-0000C3000000}"/>
            </a:ext>
          </a:extLst>
        </xdr:cNvPr>
        <xdr:cNvSpPr/>
      </xdr:nvSpPr>
      <xdr:spPr>
        <a:xfrm>
          <a:off x="1968500" y="1264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72624</xdr:rowOff>
    </xdr:from>
    <xdr:ext cx="599010" cy="259045"/>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41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108994</xdr:rowOff>
    </xdr:from>
    <xdr:to>
      <xdr:col>6</xdr:col>
      <xdr:colOff>38100</xdr:colOff>
      <xdr:row>75</xdr:row>
      <xdr:rowOff>39144</xdr:rowOff>
    </xdr:to>
    <xdr:sp textlink="">
      <xdr:nvSpPr>
        <xdr:cNvPr id="197" name="楕円 196">
          <a:extLst>
            <a:ext uri="{FF2B5EF4-FFF2-40B4-BE49-F238E27FC236}">
              <a16:creationId xmlns:a16="http://schemas.microsoft.com/office/drawing/2014/main" id="{00000000-0008-0000-0700-0000C5000000}"/>
            </a:ext>
          </a:extLst>
        </xdr:cNvPr>
        <xdr:cNvSpPr/>
      </xdr:nvSpPr>
      <xdr:spPr>
        <a:xfrm>
          <a:off x="1079500" y="1279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55671</xdr:rowOff>
    </xdr:from>
    <xdr:ext cx="599010" cy="259045"/>
    <xdr:sp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57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168560</xdr:rowOff>
    </xdr:from>
    <xdr:to>
      <xdr:col>24</xdr:col>
      <xdr:colOff>63500</xdr:colOff>
      <xdr:row>96</xdr:row>
      <xdr:rowOff>85654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456310"/>
          <a:ext cx="838200" cy="8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85646</xdr:rowOff>
    </xdr:from>
    <xdr:to>
      <xdr:col>19</xdr:col>
      <xdr:colOff>177800</xdr:colOff>
      <xdr:row>96</xdr:row>
      <xdr:rowOff>85654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544846"/>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85646</xdr:rowOff>
    </xdr:from>
    <xdr:to>
      <xdr:col>15</xdr:col>
      <xdr:colOff>50800</xdr:colOff>
      <xdr:row>96</xdr:row>
      <xdr:rowOff>167825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544846"/>
          <a:ext cx="889000" cy="8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167825</xdr:rowOff>
    </xdr:from>
    <xdr:to>
      <xdr:col>10</xdr:col>
      <xdr:colOff>114300</xdr:colOff>
      <xdr:row>97</xdr:row>
      <xdr:rowOff>43041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27025"/>
          <a:ext cx="889000" cy="4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117760</xdr:rowOff>
    </xdr:from>
    <xdr:to>
      <xdr:col>24</xdr:col>
      <xdr:colOff>114300</xdr:colOff>
      <xdr:row>96</xdr:row>
      <xdr:rowOff>47910</xdr:rowOff>
    </xdr:to>
    <xdr:sp textlink="">
      <xdr:nvSpPr>
        <xdr:cNvPr id="246" name="楕円 245">
          <a:extLst>
            <a:ext uri="{FF2B5EF4-FFF2-40B4-BE49-F238E27FC236}">
              <a16:creationId xmlns:a16="http://schemas.microsoft.com/office/drawing/2014/main" id="{00000000-0008-0000-0700-0000F6000000}"/>
            </a:ext>
          </a:extLst>
        </xdr:cNvPr>
        <xdr:cNvSpPr/>
      </xdr:nvSpPr>
      <xdr:spPr>
        <a:xfrm>
          <a:off x="4584700" y="1640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140637</xdr:rowOff>
    </xdr:from>
    <xdr:ext cx="599010" cy="259045"/>
    <xdr:sp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25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34854</xdr:rowOff>
    </xdr:from>
    <xdr:to>
      <xdr:col>20</xdr:col>
      <xdr:colOff>38100</xdr:colOff>
      <xdr:row>96</xdr:row>
      <xdr:rowOff>136454</xdr:rowOff>
    </xdr:to>
    <xdr:sp textlink="">
      <xdr:nvSpPr>
        <xdr:cNvPr id="248" name="楕円 247">
          <a:extLst>
            <a:ext uri="{FF2B5EF4-FFF2-40B4-BE49-F238E27FC236}">
              <a16:creationId xmlns:a16="http://schemas.microsoft.com/office/drawing/2014/main" id="{00000000-0008-0000-0700-0000F8000000}"/>
            </a:ext>
          </a:extLst>
        </xdr:cNvPr>
        <xdr:cNvSpPr/>
      </xdr:nvSpPr>
      <xdr:spPr>
        <a:xfrm>
          <a:off x="3746500" y="1649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152981</xdr:rowOff>
    </xdr:from>
    <xdr:ext cx="599010" cy="259045"/>
    <xdr:sp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26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34846</xdr:rowOff>
    </xdr:from>
    <xdr:to>
      <xdr:col>15</xdr:col>
      <xdr:colOff>101600</xdr:colOff>
      <xdr:row>96</xdr:row>
      <xdr:rowOff>136446</xdr:rowOff>
    </xdr:to>
    <xdr:sp textlink="">
      <xdr:nvSpPr>
        <xdr:cNvPr id="250" name="楕円 249">
          <a:extLst>
            <a:ext uri="{FF2B5EF4-FFF2-40B4-BE49-F238E27FC236}">
              <a16:creationId xmlns:a16="http://schemas.microsoft.com/office/drawing/2014/main" id="{00000000-0008-0000-0700-0000FA000000}"/>
            </a:ext>
          </a:extLst>
        </xdr:cNvPr>
        <xdr:cNvSpPr/>
      </xdr:nvSpPr>
      <xdr:spPr>
        <a:xfrm>
          <a:off x="2857500" y="1649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152973</xdr:rowOff>
    </xdr:from>
    <xdr:ext cx="599010" cy="259045"/>
    <xdr:sp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26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117025</xdr:rowOff>
    </xdr:from>
    <xdr:to>
      <xdr:col>10</xdr:col>
      <xdr:colOff>165100</xdr:colOff>
      <xdr:row>97</xdr:row>
      <xdr:rowOff>47175</xdr:rowOff>
    </xdr:to>
    <xdr:sp textlink="">
      <xdr:nvSpPr>
        <xdr:cNvPr id="252" name="楕円 251">
          <a:extLst>
            <a:ext uri="{FF2B5EF4-FFF2-40B4-BE49-F238E27FC236}">
              <a16:creationId xmlns:a16="http://schemas.microsoft.com/office/drawing/2014/main" id="{00000000-0008-0000-0700-0000FC000000}"/>
            </a:ext>
          </a:extLst>
        </xdr:cNvPr>
        <xdr:cNvSpPr/>
      </xdr:nvSpPr>
      <xdr:spPr>
        <a:xfrm>
          <a:off x="1968500" y="165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63702</xdr:rowOff>
    </xdr:from>
    <xdr:ext cx="599010" cy="259045"/>
    <xdr:sp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3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163691</xdr:rowOff>
    </xdr:from>
    <xdr:to>
      <xdr:col>6</xdr:col>
      <xdr:colOff>38100</xdr:colOff>
      <xdr:row>97</xdr:row>
      <xdr:rowOff>93841</xdr:rowOff>
    </xdr:to>
    <xdr:sp textlink="">
      <xdr:nvSpPr>
        <xdr:cNvPr id="254" name="楕円 253">
          <a:extLst>
            <a:ext uri="{FF2B5EF4-FFF2-40B4-BE49-F238E27FC236}">
              <a16:creationId xmlns:a16="http://schemas.microsoft.com/office/drawing/2014/main" id="{00000000-0008-0000-0700-0000FE000000}"/>
            </a:ext>
          </a:extLst>
        </xdr:cNvPr>
        <xdr:cNvSpPr/>
      </xdr:nvSpPr>
      <xdr:spPr>
        <a:xfrm>
          <a:off x="1079500" y="1662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110368</xdr:rowOff>
    </xdr:from>
    <xdr:ext cx="599010" cy="259045"/>
    <xdr:sp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39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148117</xdr:rowOff>
    </xdr:from>
    <xdr:to>
      <xdr:col>55</xdr:col>
      <xdr:colOff>0</xdr:colOff>
      <xdr:row>56</xdr:row>
      <xdr:rowOff>170948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749317"/>
          <a:ext cx="838200" cy="2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65270</xdr:rowOff>
    </xdr:from>
    <xdr:to>
      <xdr:col>50</xdr:col>
      <xdr:colOff>114300</xdr:colOff>
      <xdr:row>56</xdr:row>
      <xdr:rowOff>170948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666470"/>
          <a:ext cx="889000" cy="10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65270</xdr:rowOff>
    </xdr:from>
    <xdr:to>
      <xdr:col>45</xdr:col>
      <xdr:colOff>177800</xdr:colOff>
      <xdr:row>56</xdr:row>
      <xdr:rowOff>123369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666470"/>
          <a:ext cx="889000" cy="5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76910</xdr:rowOff>
    </xdr:from>
    <xdr:to>
      <xdr:col>41</xdr:col>
      <xdr:colOff>50800</xdr:colOff>
      <xdr:row>56</xdr:row>
      <xdr:rowOff>123369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678110"/>
          <a:ext cx="889000" cy="4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97317</xdr:rowOff>
    </xdr:from>
    <xdr:to>
      <xdr:col>55</xdr:col>
      <xdr:colOff>50800</xdr:colOff>
      <xdr:row>57</xdr:row>
      <xdr:rowOff>27467</xdr:rowOff>
    </xdr:to>
    <xdr:sp textlink="">
      <xdr:nvSpPr>
        <xdr:cNvPr id="358" name="楕円 357">
          <a:extLst>
            <a:ext uri="{FF2B5EF4-FFF2-40B4-BE49-F238E27FC236}">
              <a16:creationId xmlns:a16="http://schemas.microsoft.com/office/drawing/2014/main" id="{00000000-0008-0000-0700-000066010000}"/>
            </a:ext>
          </a:extLst>
        </xdr:cNvPr>
        <xdr:cNvSpPr/>
      </xdr:nvSpPr>
      <xdr:spPr>
        <a:xfrm>
          <a:off x="10426700" y="969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120194</xdr:rowOff>
    </xdr:from>
    <xdr:ext cx="599010" cy="259045"/>
    <xdr:sp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54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120148</xdr:rowOff>
    </xdr:from>
    <xdr:to>
      <xdr:col>50</xdr:col>
      <xdr:colOff>165100</xdr:colOff>
      <xdr:row>57</xdr:row>
      <xdr:rowOff>50298</xdr:rowOff>
    </xdr:to>
    <xdr:sp textlink="">
      <xdr:nvSpPr>
        <xdr:cNvPr id="360" name="楕円 359">
          <a:extLst>
            <a:ext uri="{FF2B5EF4-FFF2-40B4-BE49-F238E27FC236}">
              <a16:creationId xmlns:a16="http://schemas.microsoft.com/office/drawing/2014/main" id="{00000000-0008-0000-0700-000068010000}"/>
            </a:ext>
          </a:extLst>
        </xdr:cNvPr>
        <xdr:cNvSpPr/>
      </xdr:nvSpPr>
      <xdr:spPr>
        <a:xfrm>
          <a:off x="9588500" y="972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66825</xdr:rowOff>
    </xdr:from>
    <xdr:ext cx="599010" cy="259045"/>
    <xdr:sp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49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14470</xdr:rowOff>
    </xdr:from>
    <xdr:to>
      <xdr:col>46</xdr:col>
      <xdr:colOff>38100</xdr:colOff>
      <xdr:row>56</xdr:row>
      <xdr:rowOff>116070</xdr:rowOff>
    </xdr:to>
    <xdr:sp textlink="">
      <xdr:nvSpPr>
        <xdr:cNvPr id="362" name="楕円 361">
          <a:extLst>
            <a:ext uri="{FF2B5EF4-FFF2-40B4-BE49-F238E27FC236}">
              <a16:creationId xmlns:a16="http://schemas.microsoft.com/office/drawing/2014/main" id="{00000000-0008-0000-0700-00006A010000}"/>
            </a:ext>
          </a:extLst>
        </xdr:cNvPr>
        <xdr:cNvSpPr/>
      </xdr:nvSpPr>
      <xdr:spPr>
        <a:xfrm>
          <a:off x="8699500" y="9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132597</xdr:rowOff>
    </xdr:from>
    <xdr:ext cx="599010" cy="259045"/>
    <xdr:sp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39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72569</xdr:rowOff>
    </xdr:from>
    <xdr:to>
      <xdr:col>41</xdr:col>
      <xdr:colOff>101600</xdr:colOff>
      <xdr:row>57</xdr:row>
      <xdr:rowOff>2719</xdr:rowOff>
    </xdr:to>
    <xdr:sp textlink="">
      <xdr:nvSpPr>
        <xdr:cNvPr id="364" name="楕円 363">
          <a:extLst>
            <a:ext uri="{FF2B5EF4-FFF2-40B4-BE49-F238E27FC236}">
              <a16:creationId xmlns:a16="http://schemas.microsoft.com/office/drawing/2014/main" id="{00000000-0008-0000-0700-00006C010000}"/>
            </a:ext>
          </a:extLst>
        </xdr:cNvPr>
        <xdr:cNvSpPr/>
      </xdr:nvSpPr>
      <xdr:spPr>
        <a:xfrm>
          <a:off x="7810500" y="967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19246</xdr:rowOff>
    </xdr:from>
    <xdr:ext cx="599010" cy="259045"/>
    <xdr:sp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44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26110</xdr:rowOff>
    </xdr:from>
    <xdr:to>
      <xdr:col>36</xdr:col>
      <xdr:colOff>165100</xdr:colOff>
      <xdr:row>56</xdr:row>
      <xdr:rowOff>127710</xdr:rowOff>
    </xdr:to>
    <xdr:sp textlink="">
      <xdr:nvSpPr>
        <xdr:cNvPr id="366" name="楕円 365">
          <a:extLst>
            <a:ext uri="{FF2B5EF4-FFF2-40B4-BE49-F238E27FC236}">
              <a16:creationId xmlns:a16="http://schemas.microsoft.com/office/drawing/2014/main" id="{00000000-0008-0000-0700-00006E010000}"/>
            </a:ext>
          </a:extLst>
        </xdr:cNvPr>
        <xdr:cNvSpPr/>
      </xdr:nvSpPr>
      <xdr:spPr>
        <a:xfrm>
          <a:off x="6921500" y="96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144237</xdr:rowOff>
    </xdr:from>
    <xdr:ext cx="599010" cy="259045"/>
    <xdr:sp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402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14354</xdr:rowOff>
    </xdr:from>
    <xdr:to>
      <xdr:col>55</xdr:col>
      <xdr:colOff>0</xdr:colOff>
      <xdr:row>77</xdr:row>
      <xdr:rowOff>51403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216004"/>
          <a:ext cx="838200" cy="3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4724</xdr:rowOff>
    </xdr:from>
    <xdr:to>
      <xdr:col>50</xdr:col>
      <xdr:colOff>114300</xdr:colOff>
      <xdr:row>77</xdr:row>
      <xdr:rowOff>51403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206374"/>
          <a:ext cx="889000" cy="4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133192</xdr:rowOff>
    </xdr:from>
    <xdr:to>
      <xdr:col>45</xdr:col>
      <xdr:colOff>177800</xdr:colOff>
      <xdr:row>77</xdr:row>
      <xdr:rowOff>4724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163392"/>
          <a:ext cx="889000" cy="4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133192</xdr:rowOff>
    </xdr:from>
    <xdr:to>
      <xdr:col>41</xdr:col>
      <xdr:colOff>50800</xdr:colOff>
      <xdr:row>78</xdr:row>
      <xdr:rowOff>20093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163392"/>
          <a:ext cx="889000" cy="22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135004</xdr:rowOff>
    </xdr:from>
    <xdr:to>
      <xdr:col>55</xdr:col>
      <xdr:colOff>50800</xdr:colOff>
      <xdr:row>77</xdr:row>
      <xdr:rowOff>65154</xdr:rowOff>
    </xdr:to>
    <xdr:sp textlink="">
      <xdr:nvSpPr>
        <xdr:cNvPr id="415" name="楕円 414">
          <a:extLst>
            <a:ext uri="{FF2B5EF4-FFF2-40B4-BE49-F238E27FC236}">
              <a16:creationId xmlns:a16="http://schemas.microsoft.com/office/drawing/2014/main" id="{00000000-0008-0000-0700-00009F010000}"/>
            </a:ext>
          </a:extLst>
        </xdr:cNvPr>
        <xdr:cNvSpPr/>
      </xdr:nvSpPr>
      <xdr:spPr>
        <a:xfrm>
          <a:off x="10426700" y="1316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157881</xdr:rowOff>
    </xdr:from>
    <xdr:ext cx="534377" cy="259045"/>
    <xdr:sp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01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603</xdr:rowOff>
    </xdr:from>
    <xdr:to>
      <xdr:col>50</xdr:col>
      <xdr:colOff>165100</xdr:colOff>
      <xdr:row>77</xdr:row>
      <xdr:rowOff>102203</xdr:rowOff>
    </xdr:to>
    <xdr:sp textlink="">
      <xdr:nvSpPr>
        <xdr:cNvPr id="417" name="楕円 416">
          <a:extLst>
            <a:ext uri="{FF2B5EF4-FFF2-40B4-BE49-F238E27FC236}">
              <a16:creationId xmlns:a16="http://schemas.microsoft.com/office/drawing/2014/main" id="{00000000-0008-0000-0700-0000A1010000}"/>
            </a:ext>
          </a:extLst>
        </xdr:cNvPr>
        <xdr:cNvSpPr/>
      </xdr:nvSpPr>
      <xdr:spPr>
        <a:xfrm>
          <a:off x="9588500" y="1320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118730</xdr:rowOff>
    </xdr:from>
    <xdr:ext cx="534377" cy="259045"/>
    <xdr:sp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29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125374</xdr:rowOff>
    </xdr:from>
    <xdr:to>
      <xdr:col>46</xdr:col>
      <xdr:colOff>38100</xdr:colOff>
      <xdr:row>77</xdr:row>
      <xdr:rowOff>55524</xdr:rowOff>
    </xdr:to>
    <xdr:sp textlink="">
      <xdr:nvSpPr>
        <xdr:cNvPr id="419" name="楕円 418">
          <a:extLst>
            <a:ext uri="{FF2B5EF4-FFF2-40B4-BE49-F238E27FC236}">
              <a16:creationId xmlns:a16="http://schemas.microsoft.com/office/drawing/2014/main" id="{00000000-0008-0000-0700-0000A3010000}"/>
            </a:ext>
          </a:extLst>
        </xdr:cNvPr>
        <xdr:cNvSpPr/>
      </xdr:nvSpPr>
      <xdr:spPr>
        <a:xfrm>
          <a:off x="8699500" y="131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72050</xdr:rowOff>
    </xdr:from>
    <xdr:ext cx="599010" cy="259045"/>
    <xdr:sp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50795" y="1293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82392</xdr:rowOff>
    </xdr:from>
    <xdr:to>
      <xdr:col>41</xdr:col>
      <xdr:colOff>101600</xdr:colOff>
      <xdr:row>77</xdr:row>
      <xdr:rowOff>12542</xdr:rowOff>
    </xdr:to>
    <xdr:sp textlink="">
      <xdr:nvSpPr>
        <xdr:cNvPr id="421" name="楕円 420">
          <a:extLst>
            <a:ext uri="{FF2B5EF4-FFF2-40B4-BE49-F238E27FC236}">
              <a16:creationId xmlns:a16="http://schemas.microsoft.com/office/drawing/2014/main" id="{00000000-0008-0000-0700-0000A5010000}"/>
            </a:ext>
          </a:extLst>
        </xdr:cNvPr>
        <xdr:cNvSpPr/>
      </xdr:nvSpPr>
      <xdr:spPr>
        <a:xfrm>
          <a:off x="7810500" y="1311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29070</xdr:rowOff>
    </xdr:from>
    <xdr:ext cx="599010" cy="259045"/>
    <xdr:sp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61795" y="128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140743</xdr:rowOff>
    </xdr:from>
    <xdr:to>
      <xdr:col>36</xdr:col>
      <xdr:colOff>165100</xdr:colOff>
      <xdr:row>78</xdr:row>
      <xdr:rowOff>70893</xdr:rowOff>
    </xdr:to>
    <xdr:sp textlink="">
      <xdr:nvSpPr>
        <xdr:cNvPr id="423" name="楕円 422">
          <a:extLst>
            <a:ext uri="{FF2B5EF4-FFF2-40B4-BE49-F238E27FC236}">
              <a16:creationId xmlns:a16="http://schemas.microsoft.com/office/drawing/2014/main" id="{00000000-0008-0000-0700-0000A7010000}"/>
            </a:ext>
          </a:extLst>
        </xdr:cNvPr>
        <xdr:cNvSpPr/>
      </xdr:nvSpPr>
      <xdr:spPr>
        <a:xfrm>
          <a:off x="6921500" y="1334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62020</xdr:rowOff>
    </xdr:from>
    <xdr:ext cx="534377" cy="259045"/>
    <xdr:sp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3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40218</xdr:rowOff>
    </xdr:from>
    <xdr:to>
      <xdr:col>55</xdr:col>
      <xdr:colOff>0</xdr:colOff>
      <xdr:row>98</xdr:row>
      <xdr:rowOff>55663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70868"/>
          <a:ext cx="838200" cy="18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40218</xdr:rowOff>
    </xdr:from>
    <xdr:to>
      <xdr:col>50</xdr:col>
      <xdr:colOff>114300</xdr:colOff>
      <xdr:row>98</xdr:row>
      <xdr:rowOff>57559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70868"/>
          <a:ext cx="889000" cy="18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118923</xdr:rowOff>
    </xdr:from>
    <xdr:to>
      <xdr:col>45</xdr:col>
      <xdr:colOff>177800</xdr:colOff>
      <xdr:row>98</xdr:row>
      <xdr:rowOff>57559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49573"/>
          <a:ext cx="889000" cy="11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94841</xdr:rowOff>
    </xdr:from>
    <xdr:to>
      <xdr:col>41</xdr:col>
      <xdr:colOff>50800</xdr:colOff>
      <xdr:row>97</xdr:row>
      <xdr:rowOff>118923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25491"/>
          <a:ext cx="889000" cy="2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4863</xdr:rowOff>
    </xdr:from>
    <xdr:to>
      <xdr:col>55</xdr:col>
      <xdr:colOff>50800</xdr:colOff>
      <xdr:row>98</xdr:row>
      <xdr:rowOff>106463</xdr:rowOff>
    </xdr:to>
    <xdr:sp textlink="">
      <xdr:nvSpPr>
        <xdr:cNvPr id="474" name="楕円 473">
          <a:extLst>
            <a:ext uri="{FF2B5EF4-FFF2-40B4-BE49-F238E27FC236}">
              <a16:creationId xmlns:a16="http://schemas.microsoft.com/office/drawing/2014/main" id="{00000000-0008-0000-0700-0000DA010000}"/>
            </a:ext>
          </a:extLst>
        </xdr:cNvPr>
        <xdr:cNvSpPr/>
      </xdr:nvSpPr>
      <xdr:spPr>
        <a:xfrm>
          <a:off x="10426700" y="1680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154740</xdr:rowOff>
    </xdr:from>
    <xdr:ext cx="599010" cy="259045"/>
    <xdr:sp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8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160868</xdr:rowOff>
    </xdr:from>
    <xdr:to>
      <xdr:col>50</xdr:col>
      <xdr:colOff>165100</xdr:colOff>
      <xdr:row>97</xdr:row>
      <xdr:rowOff>91018</xdr:rowOff>
    </xdr:to>
    <xdr:sp textlink="">
      <xdr:nvSpPr>
        <xdr:cNvPr id="476" name="楕円 475">
          <a:extLst>
            <a:ext uri="{FF2B5EF4-FFF2-40B4-BE49-F238E27FC236}">
              <a16:creationId xmlns:a16="http://schemas.microsoft.com/office/drawing/2014/main" id="{00000000-0008-0000-0700-0000DC010000}"/>
            </a:ext>
          </a:extLst>
        </xdr:cNvPr>
        <xdr:cNvSpPr/>
      </xdr:nvSpPr>
      <xdr:spPr>
        <a:xfrm>
          <a:off x="9588500" y="1662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107545</xdr:rowOff>
    </xdr:from>
    <xdr:ext cx="599010"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39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6759</xdr:rowOff>
    </xdr:from>
    <xdr:to>
      <xdr:col>46</xdr:col>
      <xdr:colOff>38100</xdr:colOff>
      <xdr:row>98</xdr:row>
      <xdr:rowOff>108359</xdr:rowOff>
    </xdr:to>
    <xdr:sp textlink="">
      <xdr:nvSpPr>
        <xdr:cNvPr id="478" name="楕円 477">
          <a:extLst>
            <a:ext uri="{FF2B5EF4-FFF2-40B4-BE49-F238E27FC236}">
              <a16:creationId xmlns:a16="http://schemas.microsoft.com/office/drawing/2014/main" id="{00000000-0008-0000-0700-0000DE010000}"/>
            </a:ext>
          </a:extLst>
        </xdr:cNvPr>
        <xdr:cNvSpPr/>
      </xdr:nvSpPr>
      <xdr:spPr>
        <a:xfrm>
          <a:off x="8699500" y="1680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99486</xdr:rowOff>
    </xdr:from>
    <xdr:ext cx="599010" cy="259045"/>
    <xdr:sp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90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68123</xdr:rowOff>
    </xdr:from>
    <xdr:to>
      <xdr:col>41</xdr:col>
      <xdr:colOff>101600</xdr:colOff>
      <xdr:row>97</xdr:row>
      <xdr:rowOff>169723</xdr:rowOff>
    </xdr:to>
    <xdr:sp textlink="">
      <xdr:nvSpPr>
        <xdr:cNvPr id="480" name="楕円 479">
          <a:extLst>
            <a:ext uri="{FF2B5EF4-FFF2-40B4-BE49-F238E27FC236}">
              <a16:creationId xmlns:a16="http://schemas.microsoft.com/office/drawing/2014/main" id="{00000000-0008-0000-0700-0000E0010000}"/>
            </a:ext>
          </a:extLst>
        </xdr:cNvPr>
        <xdr:cNvSpPr/>
      </xdr:nvSpPr>
      <xdr:spPr>
        <a:xfrm>
          <a:off x="7810500" y="1669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14800</xdr:rowOff>
    </xdr:from>
    <xdr:ext cx="599010" cy="259045"/>
    <xdr:sp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47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44041</xdr:rowOff>
    </xdr:from>
    <xdr:to>
      <xdr:col>36</xdr:col>
      <xdr:colOff>165100</xdr:colOff>
      <xdr:row>97</xdr:row>
      <xdr:rowOff>145641</xdr:rowOff>
    </xdr:to>
    <xdr:sp textlink="">
      <xdr:nvSpPr>
        <xdr:cNvPr id="482" name="楕円 481">
          <a:extLst>
            <a:ext uri="{FF2B5EF4-FFF2-40B4-BE49-F238E27FC236}">
              <a16:creationId xmlns:a16="http://schemas.microsoft.com/office/drawing/2014/main" id="{00000000-0008-0000-0700-0000E2010000}"/>
            </a:ext>
          </a:extLst>
        </xdr:cNvPr>
        <xdr:cNvSpPr/>
      </xdr:nvSpPr>
      <xdr:spPr>
        <a:xfrm>
          <a:off x="6921500" y="1667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162168</xdr:rowOff>
    </xdr:from>
    <xdr:ext cx="599010" cy="259045"/>
    <xdr:sp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449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108679</xdr:rowOff>
    </xdr:from>
    <xdr:to>
      <xdr:col>85</xdr:col>
      <xdr:colOff>126364</xdr:colOff>
      <xdr:row>39</xdr:row>
      <xdr:rowOff>13440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595079"/>
          <a:ext cx="1269" cy="1104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17267</xdr:rowOff>
    </xdr:from>
    <xdr:ext cx="469744" cy="259045"/>
    <xdr:sp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7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13440</xdr:rowOff>
    </xdr:from>
    <xdr:to>
      <xdr:col>86</xdr:col>
      <xdr:colOff>25400</xdr:colOff>
      <xdr:row>39</xdr:row>
      <xdr:rowOff>13440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55356</xdr:rowOff>
    </xdr:from>
    <xdr:ext cx="599010" cy="259045"/>
    <xdr:sp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37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108679</xdr:rowOff>
    </xdr:from>
    <xdr:to>
      <xdr:col>86</xdr:col>
      <xdr:colOff>25400</xdr:colOff>
      <xdr:row>32</xdr:row>
      <xdr:rowOff>108679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59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97817</xdr:rowOff>
    </xdr:from>
    <xdr:to>
      <xdr:col>85</xdr:col>
      <xdr:colOff>127000</xdr:colOff>
      <xdr:row>38</xdr:row>
      <xdr:rowOff>106187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612917"/>
          <a:ext cx="8382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133917</xdr:rowOff>
    </xdr:from>
    <xdr:ext cx="534377" cy="259045"/>
    <xdr:sp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0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111040</xdr:rowOff>
    </xdr:from>
    <xdr:to>
      <xdr:col>85</xdr:col>
      <xdr:colOff>177800</xdr:colOff>
      <xdr:row>38</xdr:row>
      <xdr:rowOff>41190</xdr:rowOff>
    </xdr:to>
    <xdr:sp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160217</xdr:rowOff>
    </xdr:from>
    <xdr:to>
      <xdr:col>81</xdr:col>
      <xdr:colOff>50800</xdr:colOff>
      <xdr:row>38</xdr:row>
      <xdr:rowOff>106187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332417"/>
          <a:ext cx="889000" cy="28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116644</xdr:rowOff>
    </xdr:from>
    <xdr:to>
      <xdr:col>81</xdr:col>
      <xdr:colOff>101600</xdr:colOff>
      <xdr:row>38</xdr:row>
      <xdr:rowOff>46794</xdr:rowOff>
    </xdr:to>
    <xdr:sp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63321</xdr:rowOff>
    </xdr:from>
    <xdr:ext cx="534377" cy="259045"/>
    <xdr:sp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135010</xdr:rowOff>
    </xdr:from>
    <xdr:to>
      <xdr:col>76</xdr:col>
      <xdr:colOff>114300</xdr:colOff>
      <xdr:row>36</xdr:row>
      <xdr:rowOff>160217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449960"/>
          <a:ext cx="889000" cy="88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119609</xdr:rowOff>
    </xdr:from>
    <xdr:to>
      <xdr:col>76</xdr:col>
      <xdr:colOff>165100</xdr:colOff>
      <xdr:row>38</xdr:row>
      <xdr:rowOff>49758</xdr:rowOff>
    </xdr:to>
    <xdr:sp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40886</xdr:rowOff>
    </xdr:from>
    <xdr:ext cx="534377" cy="259045"/>
    <xdr:sp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135010</xdr:rowOff>
    </xdr:from>
    <xdr:to>
      <xdr:col>71</xdr:col>
      <xdr:colOff>177800</xdr:colOff>
      <xdr:row>38</xdr:row>
      <xdr:rowOff>63275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449960"/>
          <a:ext cx="889000" cy="112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69991</xdr:rowOff>
    </xdr:from>
    <xdr:to>
      <xdr:col>72</xdr:col>
      <xdr:colOff>38100</xdr:colOff>
      <xdr:row>38</xdr:row>
      <xdr:rowOff>141</xdr:rowOff>
    </xdr:to>
    <xdr:sp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162718</xdr:rowOff>
    </xdr:from>
    <xdr:ext cx="534377" cy="259045"/>
    <xdr:sp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134529</xdr:rowOff>
    </xdr:from>
    <xdr:to>
      <xdr:col>67</xdr:col>
      <xdr:colOff>101600</xdr:colOff>
      <xdr:row>38</xdr:row>
      <xdr:rowOff>64678</xdr:rowOff>
    </xdr:to>
    <xdr:sp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81206</xdr:rowOff>
    </xdr:from>
    <xdr:ext cx="534377" cy="259045"/>
    <xdr:sp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47017</xdr:rowOff>
    </xdr:from>
    <xdr:to>
      <xdr:col>85</xdr:col>
      <xdr:colOff>177800</xdr:colOff>
      <xdr:row>38</xdr:row>
      <xdr:rowOff>148617</xdr:rowOff>
    </xdr:to>
    <xdr:sp textlink="">
      <xdr:nvSpPr>
        <xdr:cNvPr id="531" name="楕円 530">
          <a:extLst>
            <a:ext uri="{FF2B5EF4-FFF2-40B4-BE49-F238E27FC236}">
              <a16:creationId xmlns:a16="http://schemas.microsoft.com/office/drawing/2014/main" id="{00000000-0008-0000-0700-000013020000}"/>
            </a:ext>
          </a:extLst>
        </xdr:cNvPr>
        <xdr:cNvSpPr/>
      </xdr:nvSpPr>
      <xdr:spPr>
        <a:xfrm>
          <a:off x="16268700" y="656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133394</xdr:rowOff>
    </xdr:from>
    <xdr:ext cx="534377" cy="259045"/>
    <xdr:sp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47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55387</xdr:rowOff>
    </xdr:from>
    <xdr:to>
      <xdr:col>81</xdr:col>
      <xdr:colOff>101600</xdr:colOff>
      <xdr:row>38</xdr:row>
      <xdr:rowOff>156987</xdr:rowOff>
    </xdr:to>
    <xdr:sp textlink="">
      <xdr:nvSpPr>
        <xdr:cNvPr id="533" name="楕円 532">
          <a:extLst>
            <a:ext uri="{FF2B5EF4-FFF2-40B4-BE49-F238E27FC236}">
              <a16:creationId xmlns:a16="http://schemas.microsoft.com/office/drawing/2014/main" id="{00000000-0008-0000-0700-000015020000}"/>
            </a:ext>
          </a:extLst>
        </xdr:cNvPr>
        <xdr:cNvSpPr/>
      </xdr:nvSpPr>
      <xdr:spPr>
        <a:xfrm>
          <a:off x="15430500" y="657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148114</xdr:rowOff>
    </xdr:from>
    <xdr:ext cx="534377" cy="259045"/>
    <xdr:sp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6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109417</xdr:rowOff>
    </xdr:from>
    <xdr:to>
      <xdr:col>76</xdr:col>
      <xdr:colOff>165100</xdr:colOff>
      <xdr:row>37</xdr:row>
      <xdr:rowOff>39567</xdr:rowOff>
    </xdr:to>
    <xdr:sp textlink="">
      <xdr:nvSpPr>
        <xdr:cNvPr id="535" name="楕円 534">
          <a:extLst>
            <a:ext uri="{FF2B5EF4-FFF2-40B4-BE49-F238E27FC236}">
              <a16:creationId xmlns:a16="http://schemas.microsoft.com/office/drawing/2014/main" id="{00000000-0008-0000-0700-000017020000}"/>
            </a:ext>
          </a:extLst>
        </xdr:cNvPr>
        <xdr:cNvSpPr/>
      </xdr:nvSpPr>
      <xdr:spPr>
        <a:xfrm>
          <a:off x="14541500" y="62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56094</xdr:rowOff>
    </xdr:from>
    <xdr:ext cx="599010" cy="259045"/>
    <xdr:sp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292795" y="605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84210</xdr:rowOff>
    </xdr:from>
    <xdr:to>
      <xdr:col>72</xdr:col>
      <xdr:colOff>38100</xdr:colOff>
      <xdr:row>32</xdr:row>
      <xdr:rowOff>14360</xdr:rowOff>
    </xdr:to>
    <xdr:sp textlink="">
      <xdr:nvSpPr>
        <xdr:cNvPr id="537" name="楕円 536">
          <a:extLst>
            <a:ext uri="{FF2B5EF4-FFF2-40B4-BE49-F238E27FC236}">
              <a16:creationId xmlns:a16="http://schemas.microsoft.com/office/drawing/2014/main" id="{00000000-0008-0000-0700-000019020000}"/>
            </a:ext>
          </a:extLst>
        </xdr:cNvPr>
        <xdr:cNvSpPr/>
      </xdr:nvSpPr>
      <xdr:spPr>
        <a:xfrm>
          <a:off x="13652500" y="539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30887</xdr:rowOff>
    </xdr:from>
    <xdr:ext cx="599010" cy="259045"/>
    <xdr:sp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03795" y="517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12475</xdr:rowOff>
    </xdr:from>
    <xdr:to>
      <xdr:col>67</xdr:col>
      <xdr:colOff>101600</xdr:colOff>
      <xdr:row>38</xdr:row>
      <xdr:rowOff>114075</xdr:rowOff>
    </xdr:to>
    <xdr:sp textlink="">
      <xdr:nvSpPr>
        <xdr:cNvPr id="539" name="楕円 538">
          <a:extLst>
            <a:ext uri="{FF2B5EF4-FFF2-40B4-BE49-F238E27FC236}">
              <a16:creationId xmlns:a16="http://schemas.microsoft.com/office/drawing/2014/main" id="{00000000-0008-0000-0700-00001B020000}"/>
            </a:ext>
          </a:extLst>
        </xdr:cNvPr>
        <xdr:cNvSpPr/>
      </xdr:nvSpPr>
      <xdr:spPr>
        <a:xfrm>
          <a:off x="12763500" y="65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105202</xdr:rowOff>
    </xdr:from>
    <xdr:ext cx="534377" cy="259045"/>
    <xdr:sp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62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121579</xdr:rowOff>
    </xdr:from>
    <xdr:to>
      <xdr:col>85</xdr:col>
      <xdr:colOff>127000</xdr:colOff>
      <xdr:row>57</xdr:row>
      <xdr:rowOff>148634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894229"/>
          <a:ext cx="838200" cy="2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80753</xdr:rowOff>
    </xdr:from>
    <xdr:to>
      <xdr:col>81</xdr:col>
      <xdr:colOff>50800</xdr:colOff>
      <xdr:row>57</xdr:row>
      <xdr:rowOff>148634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853403"/>
          <a:ext cx="889000" cy="6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80753</xdr:rowOff>
    </xdr:from>
    <xdr:to>
      <xdr:col>76</xdr:col>
      <xdr:colOff>114300</xdr:colOff>
      <xdr:row>57</xdr:row>
      <xdr:rowOff>122565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853403"/>
          <a:ext cx="889000" cy="4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120559</xdr:rowOff>
    </xdr:from>
    <xdr:to>
      <xdr:col>71</xdr:col>
      <xdr:colOff>177800</xdr:colOff>
      <xdr:row>57</xdr:row>
      <xdr:rowOff>122565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893209"/>
          <a:ext cx="889000" cy="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70779</xdr:rowOff>
    </xdr:from>
    <xdr:to>
      <xdr:col>85</xdr:col>
      <xdr:colOff>177800</xdr:colOff>
      <xdr:row>58</xdr:row>
      <xdr:rowOff>929</xdr:rowOff>
    </xdr:to>
    <xdr:sp textlink="">
      <xdr:nvSpPr>
        <xdr:cNvPr id="588" name="楕円 587">
          <a:extLst>
            <a:ext uri="{FF2B5EF4-FFF2-40B4-BE49-F238E27FC236}">
              <a16:creationId xmlns:a16="http://schemas.microsoft.com/office/drawing/2014/main" id="{00000000-0008-0000-0700-00004C020000}"/>
            </a:ext>
          </a:extLst>
        </xdr:cNvPr>
        <xdr:cNvSpPr/>
      </xdr:nvSpPr>
      <xdr:spPr>
        <a:xfrm>
          <a:off x="16268700" y="98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49206</xdr:rowOff>
    </xdr:from>
    <xdr:ext cx="599010" cy="259045"/>
    <xdr:sp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82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97834</xdr:rowOff>
    </xdr:from>
    <xdr:to>
      <xdr:col>81</xdr:col>
      <xdr:colOff>101600</xdr:colOff>
      <xdr:row>58</xdr:row>
      <xdr:rowOff>27984</xdr:rowOff>
    </xdr:to>
    <xdr:sp textlink="">
      <xdr:nvSpPr>
        <xdr:cNvPr id="590" name="楕円 589">
          <a:extLst>
            <a:ext uri="{FF2B5EF4-FFF2-40B4-BE49-F238E27FC236}">
              <a16:creationId xmlns:a16="http://schemas.microsoft.com/office/drawing/2014/main" id="{00000000-0008-0000-0700-00004E020000}"/>
            </a:ext>
          </a:extLst>
        </xdr:cNvPr>
        <xdr:cNvSpPr/>
      </xdr:nvSpPr>
      <xdr:spPr>
        <a:xfrm>
          <a:off x="15430500" y="987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19111</xdr:rowOff>
    </xdr:from>
    <xdr:ext cx="599010" cy="259045"/>
    <xdr:sp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96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29953</xdr:rowOff>
    </xdr:from>
    <xdr:to>
      <xdr:col>76</xdr:col>
      <xdr:colOff>165100</xdr:colOff>
      <xdr:row>57</xdr:row>
      <xdr:rowOff>131553</xdr:rowOff>
    </xdr:to>
    <xdr:sp textlink="">
      <xdr:nvSpPr>
        <xdr:cNvPr id="592" name="楕円 591">
          <a:extLst>
            <a:ext uri="{FF2B5EF4-FFF2-40B4-BE49-F238E27FC236}">
              <a16:creationId xmlns:a16="http://schemas.microsoft.com/office/drawing/2014/main" id="{00000000-0008-0000-0700-000050020000}"/>
            </a:ext>
          </a:extLst>
        </xdr:cNvPr>
        <xdr:cNvSpPr/>
      </xdr:nvSpPr>
      <xdr:spPr>
        <a:xfrm>
          <a:off x="14541500" y="98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148080</xdr:rowOff>
    </xdr:from>
    <xdr:ext cx="599010" cy="259045"/>
    <xdr:sp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57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71765</xdr:rowOff>
    </xdr:from>
    <xdr:to>
      <xdr:col>72</xdr:col>
      <xdr:colOff>38100</xdr:colOff>
      <xdr:row>58</xdr:row>
      <xdr:rowOff>1915</xdr:rowOff>
    </xdr:to>
    <xdr:sp textlink="">
      <xdr:nvSpPr>
        <xdr:cNvPr id="594" name="楕円 593">
          <a:extLst>
            <a:ext uri="{FF2B5EF4-FFF2-40B4-BE49-F238E27FC236}">
              <a16:creationId xmlns:a16="http://schemas.microsoft.com/office/drawing/2014/main" id="{00000000-0008-0000-0700-000052020000}"/>
            </a:ext>
          </a:extLst>
        </xdr:cNvPr>
        <xdr:cNvSpPr/>
      </xdr:nvSpPr>
      <xdr:spPr>
        <a:xfrm>
          <a:off x="13652500" y="98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164492</xdr:rowOff>
    </xdr:from>
    <xdr:ext cx="599010" cy="259045"/>
    <xdr:sp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93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69759</xdr:rowOff>
    </xdr:from>
    <xdr:to>
      <xdr:col>67</xdr:col>
      <xdr:colOff>101600</xdr:colOff>
      <xdr:row>57</xdr:row>
      <xdr:rowOff>171359</xdr:rowOff>
    </xdr:to>
    <xdr:sp textlink="">
      <xdr:nvSpPr>
        <xdr:cNvPr id="596" name="楕円 595">
          <a:extLst>
            <a:ext uri="{FF2B5EF4-FFF2-40B4-BE49-F238E27FC236}">
              <a16:creationId xmlns:a16="http://schemas.microsoft.com/office/drawing/2014/main" id="{00000000-0008-0000-0700-000054020000}"/>
            </a:ext>
          </a:extLst>
        </xdr:cNvPr>
        <xdr:cNvSpPr/>
      </xdr:nvSpPr>
      <xdr:spPr>
        <a:xfrm>
          <a:off x="12763500" y="984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16436</xdr:rowOff>
    </xdr:from>
    <xdr:ext cx="599010" cy="259045"/>
    <xdr:sp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617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143737</xdr:rowOff>
    </xdr:from>
    <xdr:to>
      <xdr:col>85</xdr:col>
      <xdr:colOff>127000</xdr:colOff>
      <xdr:row>77</xdr:row>
      <xdr:rowOff>100713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002487"/>
          <a:ext cx="838200" cy="29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131366</xdr:rowOff>
    </xdr:from>
    <xdr:to>
      <xdr:col>81</xdr:col>
      <xdr:colOff>50800</xdr:colOff>
      <xdr:row>77</xdr:row>
      <xdr:rowOff>100713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161566"/>
          <a:ext cx="889000" cy="14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97509</xdr:rowOff>
    </xdr:from>
    <xdr:to>
      <xdr:col>76</xdr:col>
      <xdr:colOff>114300</xdr:colOff>
      <xdr:row>76</xdr:row>
      <xdr:rowOff>131366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127709"/>
          <a:ext cx="889000" cy="3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97509</xdr:rowOff>
    </xdr:from>
    <xdr:to>
      <xdr:col>71</xdr:col>
      <xdr:colOff>177800</xdr:colOff>
      <xdr:row>77</xdr:row>
      <xdr:rowOff>161536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127709"/>
          <a:ext cx="889000" cy="23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92937</xdr:rowOff>
    </xdr:from>
    <xdr:to>
      <xdr:col>85</xdr:col>
      <xdr:colOff>177800</xdr:colOff>
      <xdr:row>76</xdr:row>
      <xdr:rowOff>23087</xdr:rowOff>
    </xdr:to>
    <xdr:sp textlink="">
      <xdr:nvSpPr>
        <xdr:cNvPr id="645" name="楕円 644">
          <a:extLst>
            <a:ext uri="{FF2B5EF4-FFF2-40B4-BE49-F238E27FC236}">
              <a16:creationId xmlns:a16="http://schemas.microsoft.com/office/drawing/2014/main" id="{00000000-0008-0000-0700-000085020000}"/>
            </a:ext>
          </a:extLst>
        </xdr:cNvPr>
        <xdr:cNvSpPr/>
      </xdr:nvSpPr>
      <xdr:spPr>
        <a:xfrm>
          <a:off x="16268700" y="129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115814</xdr:rowOff>
    </xdr:from>
    <xdr:ext cx="599010" cy="259045"/>
    <xdr:sp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80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49913</xdr:rowOff>
    </xdr:from>
    <xdr:to>
      <xdr:col>81</xdr:col>
      <xdr:colOff>101600</xdr:colOff>
      <xdr:row>77</xdr:row>
      <xdr:rowOff>151513</xdr:rowOff>
    </xdr:to>
    <xdr:sp textlink="">
      <xdr:nvSpPr>
        <xdr:cNvPr id="647" name="楕円 646">
          <a:extLst>
            <a:ext uri="{FF2B5EF4-FFF2-40B4-BE49-F238E27FC236}">
              <a16:creationId xmlns:a16="http://schemas.microsoft.com/office/drawing/2014/main" id="{00000000-0008-0000-0700-000087020000}"/>
            </a:ext>
          </a:extLst>
        </xdr:cNvPr>
        <xdr:cNvSpPr/>
      </xdr:nvSpPr>
      <xdr:spPr>
        <a:xfrm>
          <a:off x="15430500" y="1325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168040</xdr:rowOff>
    </xdr:from>
    <xdr:ext cx="599010" cy="259045"/>
    <xdr:sp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181795" y="1302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80566</xdr:rowOff>
    </xdr:from>
    <xdr:to>
      <xdr:col>76</xdr:col>
      <xdr:colOff>165100</xdr:colOff>
      <xdr:row>77</xdr:row>
      <xdr:rowOff>10716</xdr:rowOff>
    </xdr:to>
    <xdr:sp textlink="">
      <xdr:nvSpPr>
        <xdr:cNvPr id="649" name="楕円 648">
          <a:extLst>
            <a:ext uri="{FF2B5EF4-FFF2-40B4-BE49-F238E27FC236}">
              <a16:creationId xmlns:a16="http://schemas.microsoft.com/office/drawing/2014/main" id="{00000000-0008-0000-0700-000089020000}"/>
            </a:ext>
          </a:extLst>
        </xdr:cNvPr>
        <xdr:cNvSpPr/>
      </xdr:nvSpPr>
      <xdr:spPr>
        <a:xfrm>
          <a:off x="14541500" y="1311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27242</xdr:rowOff>
    </xdr:from>
    <xdr:ext cx="599010" cy="259045"/>
    <xdr:sp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292795" y="1288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46709</xdr:rowOff>
    </xdr:from>
    <xdr:to>
      <xdr:col>72</xdr:col>
      <xdr:colOff>38100</xdr:colOff>
      <xdr:row>76</xdr:row>
      <xdr:rowOff>148309</xdr:rowOff>
    </xdr:to>
    <xdr:sp textlink="">
      <xdr:nvSpPr>
        <xdr:cNvPr id="651" name="楕円 650">
          <a:extLst>
            <a:ext uri="{FF2B5EF4-FFF2-40B4-BE49-F238E27FC236}">
              <a16:creationId xmlns:a16="http://schemas.microsoft.com/office/drawing/2014/main" id="{00000000-0008-0000-0700-00008B020000}"/>
            </a:ext>
          </a:extLst>
        </xdr:cNvPr>
        <xdr:cNvSpPr/>
      </xdr:nvSpPr>
      <xdr:spPr>
        <a:xfrm>
          <a:off x="13652500" y="1307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164837</xdr:rowOff>
    </xdr:from>
    <xdr:ext cx="599010" cy="259045"/>
    <xdr:sp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03795" y="128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110736</xdr:rowOff>
    </xdr:from>
    <xdr:to>
      <xdr:col>67</xdr:col>
      <xdr:colOff>101600</xdr:colOff>
      <xdr:row>78</xdr:row>
      <xdr:rowOff>40886</xdr:rowOff>
    </xdr:to>
    <xdr:sp textlink="">
      <xdr:nvSpPr>
        <xdr:cNvPr id="653" name="楕円 652">
          <a:extLst>
            <a:ext uri="{FF2B5EF4-FFF2-40B4-BE49-F238E27FC236}">
              <a16:creationId xmlns:a16="http://schemas.microsoft.com/office/drawing/2014/main" id="{00000000-0008-0000-0700-00008D020000}"/>
            </a:ext>
          </a:extLst>
        </xdr:cNvPr>
        <xdr:cNvSpPr/>
      </xdr:nvSpPr>
      <xdr:spPr>
        <a:xfrm>
          <a:off x="12763500" y="133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57413</xdr:rowOff>
    </xdr:from>
    <xdr:ext cx="599010" cy="259045"/>
    <xdr:sp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14795" y="1308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127712</xdr:rowOff>
    </xdr:from>
    <xdr:to>
      <xdr:col>85</xdr:col>
      <xdr:colOff>127000</xdr:colOff>
      <xdr:row>96</xdr:row>
      <xdr:rowOff>158614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586912"/>
          <a:ext cx="838200" cy="3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158614</xdr:rowOff>
    </xdr:from>
    <xdr:to>
      <xdr:col>81</xdr:col>
      <xdr:colOff>50800</xdr:colOff>
      <xdr:row>96</xdr:row>
      <xdr:rowOff>168650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617814"/>
          <a:ext cx="889000" cy="1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164754</xdr:rowOff>
    </xdr:from>
    <xdr:to>
      <xdr:col>76</xdr:col>
      <xdr:colOff>114300</xdr:colOff>
      <xdr:row>96</xdr:row>
      <xdr:rowOff>168650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623954"/>
          <a:ext cx="889000" cy="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164754</xdr:rowOff>
    </xdr:from>
    <xdr:to>
      <xdr:col>71</xdr:col>
      <xdr:colOff>177800</xdr:colOff>
      <xdr:row>97</xdr:row>
      <xdr:rowOff>28564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23954"/>
          <a:ext cx="889000" cy="3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76912</xdr:rowOff>
    </xdr:from>
    <xdr:to>
      <xdr:col>85</xdr:col>
      <xdr:colOff>177800</xdr:colOff>
      <xdr:row>97</xdr:row>
      <xdr:rowOff>7062</xdr:rowOff>
    </xdr:to>
    <xdr:sp textlink="">
      <xdr:nvSpPr>
        <xdr:cNvPr id="702" name="楕円 701">
          <a:extLst>
            <a:ext uri="{FF2B5EF4-FFF2-40B4-BE49-F238E27FC236}">
              <a16:creationId xmlns:a16="http://schemas.microsoft.com/office/drawing/2014/main" id="{00000000-0008-0000-0700-0000BE020000}"/>
            </a:ext>
          </a:extLst>
        </xdr:cNvPr>
        <xdr:cNvSpPr/>
      </xdr:nvSpPr>
      <xdr:spPr>
        <a:xfrm>
          <a:off x="16268700" y="1653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99789</xdr:rowOff>
    </xdr:from>
    <xdr:ext cx="599010" cy="259045"/>
    <xdr:sp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38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107814</xdr:rowOff>
    </xdr:from>
    <xdr:to>
      <xdr:col>81</xdr:col>
      <xdr:colOff>101600</xdr:colOff>
      <xdr:row>97</xdr:row>
      <xdr:rowOff>37964</xdr:rowOff>
    </xdr:to>
    <xdr:sp textlink="">
      <xdr:nvSpPr>
        <xdr:cNvPr id="704" name="楕円 703">
          <a:extLst>
            <a:ext uri="{FF2B5EF4-FFF2-40B4-BE49-F238E27FC236}">
              <a16:creationId xmlns:a16="http://schemas.microsoft.com/office/drawing/2014/main" id="{00000000-0008-0000-0700-0000C0020000}"/>
            </a:ext>
          </a:extLst>
        </xdr:cNvPr>
        <xdr:cNvSpPr/>
      </xdr:nvSpPr>
      <xdr:spPr>
        <a:xfrm>
          <a:off x="15430500" y="165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54491</xdr:rowOff>
    </xdr:from>
    <xdr:ext cx="599010" cy="259045"/>
    <xdr:sp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342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117850</xdr:rowOff>
    </xdr:from>
    <xdr:to>
      <xdr:col>76</xdr:col>
      <xdr:colOff>165100</xdr:colOff>
      <xdr:row>97</xdr:row>
      <xdr:rowOff>48000</xdr:rowOff>
    </xdr:to>
    <xdr:sp textlink="">
      <xdr:nvSpPr>
        <xdr:cNvPr id="706" name="楕円 705">
          <a:extLst>
            <a:ext uri="{FF2B5EF4-FFF2-40B4-BE49-F238E27FC236}">
              <a16:creationId xmlns:a16="http://schemas.microsoft.com/office/drawing/2014/main" id="{00000000-0008-0000-0700-0000C2020000}"/>
            </a:ext>
          </a:extLst>
        </xdr:cNvPr>
        <xdr:cNvSpPr/>
      </xdr:nvSpPr>
      <xdr:spPr>
        <a:xfrm>
          <a:off x="14541500" y="165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64527</xdr:rowOff>
    </xdr:from>
    <xdr:ext cx="599010" cy="259045"/>
    <xdr:sp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35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113954</xdr:rowOff>
    </xdr:from>
    <xdr:to>
      <xdr:col>72</xdr:col>
      <xdr:colOff>38100</xdr:colOff>
      <xdr:row>97</xdr:row>
      <xdr:rowOff>44104</xdr:rowOff>
    </xdr:to>
    <xdr:sp textlink="">
      <xdr:nvSpPr>
        <xdr:cNvPr id="708" name="楕円 707">
          <a:extLst>
            <a:ext uri="{FF2B5EF4-FFF2-40B4-BE49-F238E27FC236}">
              <a16:creationId xmlns:a16="http://schemas.microsoft.com/office/drawing/2014/main" id="{00000000-0008-0000-0700-0000C4020000}"/>
            </a:ext>
          </a:extLst>
        </xdr:cNvPr>
        <xdr:cNvSpPr/>
      </xdr:nvSpPr>
      <xdr:spPr>
        <a:xfrm>
          <a:off x="13652500" y="1657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60631</xdr:rowOff>
    </xdr:from>
    <xdr:ext cx="599010" cy="259045"/>
    <xdr:sp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34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149214</xdr:rowOff>
    </xdr:from>
    <xdr:to>
      <xdr:col>67</xdr:col>
      <xdr:colOff>101600</xdr:colOff>
      <xdr:row>97</xdr:row>
      <xdr:rowOff>79364</xdr:rowOff>
    </xdr:to>
    <xdr:sp textlink="">
      <xdr:nvSpPr>
        <xdr:cNvPr id="710" name="楕円 709">
          <a:extLst>
            <a:ext uri="{FF2B5EF4-FFF2-40B4-BE49-F238E27FC236}">
              <a16:creationId xmlns:a16="http://schemas.microsoft.com/office/drawing/2014/main" id="{00000000-0008-0000-0700-0000C6020000}"/>
            </a:ext>
          </a:extLst>
        </xdr:cNvPr>
        <xdr:cNvSpPr/>
      </xdr:nvSpPr>
      <xdr:spPr>
        <a:xfrm>
          <a:off x="12763500" y="1660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95891</xdr:rowOff>
    </xdr:from>
    <xdr:ext cx="599010" cy="259045"/>
    <xdr:sp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38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21374</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1323300" y="6707924"/>
          <a:ext cx="838200" cy="2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129252</xdr:rowOff>
    </xdr:from>
    <xdr:ext cx="469744" cy="259045"/>
    <xdr:sp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64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87668</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02768"/>
          <a:ext cx="889000" cy="1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87668</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19545300" y="6602768"/>
          <a:ext cx="889000" cy="1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77538</xdr:rowOff>
    </xdr:from>
    <xdr:ext cx="378565" cy="259045"/>
    <xdr:sp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76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16472</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03022"/>
          <a:ext cx="889000" cy="2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81170</xdr:rowOff>
    </xdr:from>
    <xdr:ext cx="378565" cy="259045"/>
    <xdr:sp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76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142024</xdr:rowOff>
    </xdr:from>
    <xdr:to>
      <xdr:col>116</xdr:col>
      <xdr:colOff>114300</xdr:colOff>
      <xdr:row>39</xdr:row>
      <xdr:rowOff>72174</xdr:rowOff>
    </xdr:to>
    <xdr:sp textlink="">
      <xdr:nvSpPr>
        <xdr:cNvPr id="759" name="楕円 758">
          <a:extLst>
            <a:ext uri="{FF2B5EF4-FFF2-40B4-BE49-F238E27FC236}">
              <a16:creationId xmlns:a16="http://schemas.microsoft.com/office/drawing/2014/main" id="{00000000-0008-0000-0700-0000F7020000}"/>
            </a:ext>
          </a:extLst>
        </xdr:cNvPr>
        <xdr:cNvSpPr/>
      </xdr:nvSpPr>
      <xdr:spPr>
        <a:xfrm>
          <a:off x="22110700" y="66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101401</xdr:rowOff>
    </xdr:from>
    <xdr:ext cx="469744" cy="259045"/>
    <xdr:sp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44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36868</xdr:rowOff>
    </xdr:from>
    <xdr:to>
      <xdr:col>107</xdr:col>
      <xdr:colOff>101600</xdr:colOff>
      <xdr:row>38</xdr:row>
      <xdr:rowOff>138468</xdr:rowOff>
    </xdr:to>
    <xdr:sp textlink="">
      <xdr:nvSpPr>
        <xdr:cNvPr id="763" name="楕円 762">
          <a:extLst>
            <a:ext uri="{FF2B5EF4-FFF2-40B4-BE49-F238E27FC236}">
              <a16:creationId xmlns:a16="http://schemas.microsoft.com/office/drawing/2014/main" id="{00000000-0008-0000-0700-0000FB020000}"/>
            </a:ext>
          </a:extLst>
        </xdr:cNvPr>
        <xdr:cNvSpPr/>
      </xdr:nvSpPr>
      <xdr:spPr>
        <a:xfrm>
          <a:off x="20383500" y="65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154995</xdr:rowOff>
    </xdr:from>
    <xdr:ext cx="534377" cy="259045"/>
    <xdr:sp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67111" y="63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137122</xdr:rowOff>
    </xdr:from>
    <xdr:to>
      <xdr:col>98</xdr:col>
      <xdr:colOff>38100</xdr:colOff>
      <xdr:row>39</xdr:row>
      <xdr:rowOff>67272</xdr:rowOff>
    </xdr:to>
    <xdr:sp textlink="">
      <xdr:nvSpPr>
        <xdr:cNvPr id="767" name="楕円 766">
          <a:extLst>
            <a:ext uri="{FF2B5EF4-FFF2-40B4-BE49-F238E27FC236}">
              <a16:creationId xmlns:a16="http://schemas.microsoft.com/office/drawing/2014/main" id="{00000000-0008-0000-0700-0000FF020000}"/>
            </a:ext>
          </a:extLst>
        </xdr:cNvPr>
        <xdr:cNvSpPr/>
      </xdr:nvSpPr>
      <xdr:spPr>
        <a:xfrm>
          <a:off x="18605500" y="66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83799</xdr:rowOff>
    </xdr:from>
    <xdr:ext cx="469744" cy="259045"/>
    <xdr:sp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21428" y="642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人口が少ないため、住民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は高くなる傾向にある。その中でも、議会費、総務費をはじめ、民生費、衛生費、災害復旧費などが類似団体を比べてもかなり高い水準となっている。民生費、衛生費は細やかなサービスを維持しつつも、コスト削減を意識した事業内容の見直しや事務効率化を図っていく。また、災害復旧費は土木費と合わせて計画的な発注を心掛け平準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宮崎県西米良村</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例年、財政調整基金は決算剰余金を中心に積立てている。令和５年度は、</a:t>
          </a:r>
          <a:r>
            <a:rPr kumimoji="1" lang="en-US" altLang="ja-JP" sz="1400">
              <a:latin typeface="ＭＳ ゴシック" pitchFamily="49" charset="-128"/>
              <a:ea typeface="ＭＳ ゴシック" pitchFamily="49" charset="-128"/>
            </a:rPr>
            <a:t>173</a:t>
          </a:r>
          <a:r>
            <a:rPr kumimoji="1" lang="ja-JP" altLang="en-US" sz="1400">
              <a:latin typeface="ＭＳ ゴシック" pitchFamily="49" charset="-128"/>
              <a:ea typeface="ＭＳ ゴシック" pitchFamily="49" charset="-128"/>
            </a:rPr>
            <a:t>百万円の積立を行ったため、残高</a:t>
          </a:r>
          <a:r>
            <a:rPr kumimoji="1" lang="en-US" altLang="ja-JP" sz="1400">
              <a:latin typeface="ＭＳ ゴシック" pitchFamily="49" charset="-128"/>
              <a:ea typeface="ＭＳ ゴシック" pitchFamily="49" charset="-128"/>
            </a:rPr>
            <a:t>1,007</a:t>
          </a:r>
          <a:r>
            <a:rPr kumimoji="1" lang="ja-JP" altLang="en-US" sz="1400">
              <a:latin typeface="ＭＳ ゴシック" pitchFamily="49" charset="-128"/>
              <a:ea typeface="ＭＳ ゴシック" pitchFamily="49" charset="-128"/>
            </a:rPr>
            <a:t>百万円となった。今後も、事務事業の見直し、統廃合等により歳出を抑制し、健全な財政運営に努めていく。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宮崎県西米良村</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特別会計に赤字はなく、健全な財政運営</a:t>
          </a:r>
          <a:r>
            <a:rPr kumimoji="1" lang="ja-JP" altLang="en-US" sz="1400">
              <a:solidFill>
                <a:schemeClr val="tx1"/>
              </a:solidFill>
              <a:latin typeface="ＭＳ ゴシック" pitchFamily="49" charset="-128"/>
              <a:ea typeface="ＭＳ ゴシック" pitchFamily="49" charset="-128"/>
            </a:rPr>
            <a:t>を保持</a:t>
          </a:r>
          <a:r>
            <a:rPr kumimoji="1" lang="ja-JP" altLang="en-US" sz="1400">
              <a:latin typeface="ＭＳ ゴシック" pitchFamily="49" charset="-128"/>
              <a:ea typeface="ＭＳ ゴシック" pitchFamily="49" charset="-128"/>
            </a:rPr>
            <a:t>している。引き続き、自主財源の確保、経営改革等を積極的に推進し、財政健全化に取り組んでいく。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
<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
<Relationships xmlns="http://schemas.openxmlformats.org/package/2006/relationships"><Relationship Id="rId2" Type="http://schemas.openxmlformats.org/officeDocument/2006/relationships/drawing" Target="../drawings/drawing15.xml"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3261852</v>
      </c>
      <c r="BO4" s="358"/>
      <c r="BP4" s="358"/>
      <c r="BQ4" s="358"/>
      <c r="BR4" s="358"/>
      <c r="BS4" s="358"/>
      <c r="BT4" s="358"/>
      <c r="BU4" s="359"/>
      <c r="BV4" s="357">
        <v>2955794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14.2</v>
      </c>
      <c r="CU4" s="364"/>
      <c r="CV4" s="364"/>
      <c r="CW4" s="364"/>
      <c r="CX4" s="364"/>
      <c r="CY4" s="364"/>
      <c r="CZ4" s="364"/>
      <c r="DA4" s="365"/>
      <c r="DB4" s="363">
        <v>14.1</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2936261</v>
      </c>
      <c r="BO5" s="395"/>
      <c r="BP5" s="395"/>
      <c r="BQ5" s="395"/>
      <c r="BR5" s="395"/>
      <c r="BS5" s="395"/>
      <c r="BT5" s="395"/>
      <c r="BU5" s="396"/>
      <c r="BV5" s="394">
        <v>2560348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78.2</v>
      </c>
      <c r="CU5" s="392"/>
      <c r="CV5" s="392"/>
      <c r="CW5" s="392"/>
      <c r="CX5" s="392"/>
      <c r="CY5" s="392"/>
      <c r="CZ5" s="392"/>
      <c r="DA5" s="393"/>
      <c r="DB5" s="391">
        <v>82.7</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325591</v>
      </c>
      <c r="BO6" s="395"/>
      <c r="BP6" s="395"/>
      <c r="BQ6" s="395"/>
      <c r="BR6" s="395"/>
      <c r="BS6" s="395"/>
      <c r="BT6" s="395"/>
      <c r="BU6" s="396"/>
      <c r="BV6" s="394">
        <v>395446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78.5</v>
      </c>
      <c r="CU6" s="432"/>
      <c r="CV6" s="432"/>
      <c r="CW6" s="432"/>
      <c r="CX6" s="432"/>
      <c r="CY6" s="432"/>
      <c r="CZ6" s="432"/>
      <c r="DA6" s="433"/>
      <c r="DB6" s="431">
        <v>83.4</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123488</v>
      </c>
      <c r="BO7" s="395"/>
      <c r="BP7" s="395"/>
      <c r="BQ7" s="395"/>
      <c r="BR7" s="395"/>
      <c r="BS7" s="395"/>
      <c r="BT7" s="395"/>
      <c r="BU7" s="396"/>
      <c r="BV7" s="394">
        <v>199089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1427698</v>
      </c>
      <c r="CU7" s="395"/>
      <c r="CV7" s="395"/>
      <c r="CW7" s="395"/>
      <c r="CX7" s="395"/>
      <c r="CY7" s="395"/>
      <c r="CZ7" s="395"/>
      <c r="DA7" s="396"/>
      <c r="DB7" s="394">
        <v>1392980</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202103</v>
      </c>
      <c r="BO8" s="395"/>
      <c r="BP8" s="395"/>
      <c r="BQ8" s="395"/>
      <c r="BR8" s="395"/>
      <c r="BS8" s="395"/>
      <c r="BT8" s="395"/>
      <c r="BU8" s="396"/>
      <c r="BV8" s="394">
        <v>196357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0.14000000000000001</v>
      </c>
      <c r="CU8" s="435"/>
      <c r="CV8" s="435"/>
      <c r="CW8" s="435"/>
      <c r="CX8" s="435"/>
      <c r="CY8" s="435"/>
      <c r="CZ8" s="435"/>
      <c r="DA8" s="436"/>
      <c r="DB8" s="434">
        <v>0.14000000000000001</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1000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5746</v>
      </c>
      <c r="BO9" s="395"/>
      <c r="BP9" s="395"/>
      <c r="BQ9" s="395"/>
      <c r="BR9" s="395"/>
      <c r="BS9" s="395"/>
      <c r="BT9" s="395"/>
      <c r="BU9" s="396"/>
      <c r="BV9" s="394">
        <v>102211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11.1</v>
      </c>
      <c r="CU9" s="392"/>
      <c r="CV9" s="392"/>
      <c r="CW9" s="392"/>
      <c r="CX9" s="392"/>
      <c r="CY9" s="392"/>
      <c r="CZ9" s="392"/>
      <c r="DA9" s="393"/>
      <c r="DB9" s="391">
        <v>10.3</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1089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173238</v>
      </c>
      <c r="BO10" s="395"/>
      <c r="BP10" s="395"/>
      <c r="BQ10" s="395"/>
      <c r="BR10" s="395"/>
      <c r="BS10" s="395"/>
      <c r="BT10" s="395"/>
      <c r="BU10" s="396"/>
      <c r="BV10" s="394">
        <v>47083</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1021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69855</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1018</v>
      </c>
      <c r="S13" s="479"/>
      <c r="T13" s="479"/>
      <c r="U13" s="479"/>
      <c r="V13" s="480"/>
      <c r="W13" s="410" t="s">
        <v>131</v>
      </c>
      <c r="X13" s="411"/>
      <c r="Y13" s="411"/>
      <c r="Z13" s="411"/>
      <c r="AA13" s="411"/>
      <c r="AB13" s="401"/>
      <c r="AC13" s="445">
        <v>135</v>
      </c>
      <c r="AD13" s="446"/>
      <c r="AE13" s="446"/>
      <c r="AF13" s="446"/>
      <c r="AG13" s="488"/>
      <c r="AH13" s="445">
        <v>128</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178984</v>
      </c>
      <c r="BO13" s="395"/>
      <c r="BP13" s="395"/>
      <c r="BQ13" s="395"/>
      <c r="BR13" s="395"/>
      <c r="BS13" s="395"/>
      <c r="BT13" s="395"/>
      <c r="BU13" s="396"/>
      <c r="BV13" s="394">
        <v>79439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7.1</v>
      </c>
      <c r="CU13" s="392"/>
      <c r="CV13" s="392"/>
      <c r="CW13" s="392"/>
      <c r="CX13" s="392"/>
      <c r="CY13" s="392"/>
      <c r="CZ13" s="392"/>
      <c r="DA13" s="393"/>
      <c r="DB13" s="391">
        <v>7.2</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1073</v>
      </c>
      <c r="S14" s="479"/>
      <c r="T14" s="479"/>
      <c r="U14" s="479"/>
      <c r="V14" s="480"/>
      <c r="W14" s="384"/>
      <c r="X14" s="385"/>
      <c r="Y14" s="385"/>
      <c r="Z14" s="385"/>
      <c r="AA14" s="385"/>
      <c r="AB14" s="374"/>
      <c r="AC14" s="481">
        <v>23.7</v>
      </c>
      <c r="AD14" s="482"/>
      <c r="AE14" s="482"/>
      <c r="AF14" s="482"/>
      <c r="AG14" s="483"/>
      <c r="AH14" s="481">
        <v>23.3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1072</v>
      </c>
      <c r="S15" s="479"/>
      <c r="T15" s="479"/>
      <c r="U15" s="479"/>
      <c r="V15" s="480"/>
      <c r="W15" s="410" t="s">
        <v>137</v>
      </c>
      <c r="X15" s="411"/>
      <c r="Y15" s="411"/>
      <c r="Z15" s="411"/>
      <c r="AA15" s="411"/>
      <c r="AB15" s="401"/>
      <c r="AC15" s="445">
        <v>85</v>
      </c>
      <c r="AD15" s="446"/>
      <c r="AE15" s="446"/>
      <c r="AF15" s="446"/>
      <c r="AG15" s="488"/>
      <c r="AH15" s="445">
        <v>86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192173</v>
      </c>
      <c r="BO15" s="358"/>
      <c r="BP15" s="358"/>
      <c r="BQ15" s="358"/>
      <c r="BR15" s="358"/>
      <c r="BS15" s="358"/>
      <c r="BT15" s="358"/>
      <c r="BU15" s="359"/>
      <c r="BV15" s="357">
        <v>192585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14.9</v>
      </c>
      <c r="AD16" s="482"/>
      <c r="AE16" s="482"/>
      <c r="AF16" s="482"/>
      <c r="AG16" s="483"/>
      <c r="AH16" s="481">
        <v>15.7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1388130</v>
      </c>
      <c r="BO16" s="395"/>
      <c r="BP16" s="395"/>
      <c r="BQ16" s="395"/>
      <c r="BR16" s="395"/>
      <c r="BS16" s="395"/>
      <c r="BT16" s="395"/>
      <c r="BU16" s="396"/>
      <c r="BV16" s="394">
        <v>1345408</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349</v>
      </c>
      <c r="AD17" s="446"/>
      <c r="AE17" s="446"/>
      <c r="AF17" s="446"/>
      <c r="AG17" s="488"/>
      <c r="AH17" s="445">
        <v>335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226539</v>
      </c>
      <c r="BO17" s="395"/>
      <c r="BP17" s="395"/>
      <c r="BQ17" s="395"/>
      <c r="BR17" s="395"/>
      <c r="BS17" s="395"/>
      <c r="BT17" s="395"/>
      <c r="BU17" s="396"/>
      <c r="BV17" s="394">
        <v>229141</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271.51</v>
      </c>
      <c r="M18" s="518"/>
      <c r="N18" s="518"/>
      <c r="O18" s="518"/>
      <c r="P18" s="518"/>
      <c r="Q18" s="518"/>
      <c r="R18" s="519"/>
      <c r="S18" s="519"/>
      <c r="T18" s="519"/>
      <c r="U18" s="519"/>
      <c r="V18" s="520"/>
      <c r="W18" s="412"/>
      <c r="X18" s="413"/>
      <c r="Y18" s="413"/>
      <c r="Z18" s="413"/>
      <c r="AA18" s="413"/>
      <c r="AB18" s="404"/>
      <c r="AC18" s="521">
        <v>61.3</v>
      </c>
      <c r="AD18" s="522"/>
      <c r="AE18" s="522"/>
      <c r="AF18" s="522"/>
      <c r="AG18" s="523"/>
      <c r="AH18" s="521">
        <v>61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1126175</v>
      </c>
      <c r="BO18" s="395"/>
      <c r="BP18" s="395"/>
      <c r="BQ18" s="395"/>
      <c r="BR18" s="395"/>
      <c r="BS18" s="395"/>
      <c r="BT18" s="395"/>
      <c r="BU18" s="396"/>
      <c r="BV18" s="394">
        <v>1160067</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2085553</v>
      </c>
      <c r="BO19" s="395"/>
      <c r="BP19" s="395"/>
      <c r="BQ19" s="395"/>
      <c r="BR19" s="395"/>
      <c r="BS19" s="395"/>
      <c r="BT19" s="395"/>
      <c r="BU19" s="396"/>
      <c r="BV19" s="394">
        <v>2187798</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502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1973995</v>
      </c>
      <c r="BO22" s="358"/>
      <c r="BP22" s="358"/>
      <c r="BQ22" s="358"/>
      <c r="BR22" s="358"/>
      <c r="BS22" s="358"/>
      <c r="BT22" s="358"/>
      <c r="BU22" s="359"/>
      <c r="BV22" s="357">
        <v>2111639</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1027100</v>
      </c>
      <c r="BO23" s="395"/>
      <c r="BP23" s="395"/>
      <c r="BQ23" s="395"/>
      <c r="BR23" s="395"/>
      <c r="BS23" s="395"/>
      <c r="BT23" s="395"/>
      <c r="BU23" s="396"/>
      <c r="BV23" s="394">
        <v>1074294</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6980</v>
      </c>
      <c r="R24" s="446"/>
      <c r="S24" s="446"/>
      <c r="T24" s="446"/>
      <c r="U24" s="446"/>
      <c r="V24" s="488"/>
      <c r="W24" s="540"/>
      <c r="X24" s="541"/>
      <c r="Y24" s="542"/>
      <c r="Z24" s="444" t="s">
        <v>162</v>
      </c>
      <c r="AA24" s="424"/>
      <c r="AB24" s="424"/>
      <c r="AC24" s="424"/>
      <c r="AD24" s="424"/>
      <c r="AE24" s="424"/>
      <c r="AF24" s="424"/>
      <c r="AG24" s="425"/>
      <c r="AH24" s="445">
        <v>64</v>
      </c>
      <c r="AI24" s="446"/>
      <c r="AJ24" s="446"/>
      <c r="AK24" s="446"/>
      <c r="AL24" s="488"/>
      <c r="AM24" s="445">
        <v>169536</v>
      </c>
      <c r="AN24" s="446"/>
      <c r="AO24" s="446"/>
      <c r="AP24" s="446"/>
      <c r="AQ24" s="446"/>
      <c r="AR24" s="488"/>
      <c r="AS24" s="445">
        <v>2649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1367246</v>
      </c>
      <c r="BO24" s="395"/>
      <c r="BP24" s="395"/>
      <c r="BQ24" s="395"/>
      <c r="BR24" s="395"/>
      <c r="BS24" s="395"/>
      <c r="BT24" s="395"/>
      <c r="BU24" s="396"/>
      <c r="BV24" s="394">
        <v>1425019</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5670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13094</v>
      </c>
      <c r="BO25" s="358"/>
      <c r="BP25" s="358"/>
      <c r="BQ25" s="358"/>
      <c r="BR25" s="358"/>
      <c r="BS25" s="358"/>
      <c r="BT25" s="358"/>
      <c r="BU25" s="359"/>
      <c r="BV25" s="357">
        <v>19108</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5360</v>
      </c>
      <c r="R26" s="446"/>
      <c r="S26" s="446"/>
      <c r="T26" s="446"/>
      <c r="U26" s="446"/>
      <c r="V26" s="488"/>
      <c r="W26" s="540"/>
      <c r="X26" s="541"/>
      <c r="Y26" s="542"/>
      <c r="Z26" s="444" t="s">
        <v>168</v>
      </c>
      <c r="AA26" s="546"/>
      <c r="AB26" s="546"/>
      <c r="AC26" s="546"/>
      <c r="AD26" s="546"/>
      <c r="AE26" s="546"/>
      <c r="AF26" s="546"/>
      <c r="AG26" s="547"/>
      <c r="AH26" s="445">
        <v>2</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171</v>
      </c>
      <c r="F27" s="424"/>
      <c r="G27" s="424"/>
      <c r="H27" s="424"/>
      <c r="I27" s="424"/>
      <c r="J27" s="424"/>
      <c r="K27" s="425"/>
      <c r="L27" s="445">
        <v>1</v>
      </c>
      <c r="M27" s="446"/>
      <c r="N27" s="446"/>
      <c r="O27" s="446"/>
      <c r="P27" s="488"/>
      <c r="Q27" s="445">
        <v>2900</v>
      </c>
      <c r="R27" s="446"/>
      <c r="S27" s="446"/>
      <c r="T27" s="446"/>
      <c r="U27" s="446"/>
      <c r="V27" s="488"/>
      <c r="W27" s="540"/>
      <c r="X27" s="541"/>
      <c r="Y27" s="542"/>
      <c r="Z27" s="444" t="s">
        <v>172</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174</v>
      </c>
      <c r="F28" s="424"/>
      <c r="G28" s="424"/>
      <c r="H28" s="424"/>
      <c r="I28" s="424"/>
      <c r="J28" s="424"/>
      <c r="K28" s="425"/>
      <c r="L28" s="445">
        <v>1</v>
      </c>
      <c r="M28" s="446"/>
      <c r="N28" s="446"/>
      <c r="O28" s="446"/>
      <c r="P28" s="488"/>
      <c r="Q28" s="445">
        <v>2150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1007338</v>
      </c>
      <c r="BO28" s="358"/>
      <c r="BP28" s="358"/>
      <c r="BQ28" s="358"/>
      <c r="BR28" s="358"/>
      <c r="BS28" s="358"/>
      <c r="BT28" s="358"/>
      <c r="BU28" s="359"/>
      <c r="BV28" s="357">
        <v>834100</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177</v>
      </c>
      <c r="F29" s="424"/>
      <c r="G29" s="424"/>
      <c r="H29" s="424"/>
      <c r="I29" s="424"/>
      <c r="J29" s="424"/>
      <c r="K29" s="425"/>
      <c r="L29" s="445">
        <v>6</v>
      </c>
      <c r="M29" s="446"/>
      <c r="N29" s="446"/>
      <c r="O29" s="446"/>
      <c r="P29" s="488"/>
      <c r="Q29" s="445">
        <v>2000</v>
      </c>
      <c r="R29" s="446"/>
      <c r="S29" s="446"/>
      <c r="T29" s="446"/>
      <c r="U29" s="446"/>
      <c r="V29" s="488"/>
      <c r="W29" s="543"/>
      <c r="X29" s="544"/>
      <c r="Y29" s="545"/>
      <c r="Z29" s="444" t="s">
        <v>178</v>
      </c>
      <c r="AA29" s="424"/>
      <c r="AB29" s="424"/>
      <c r="AC29" s="424"/>
      <c r="AD29" s="424"/>
      <c r="AE29" s="424"/>
      <c r="AF29" s="424"/>
      <c r="AG29" s="425"/>
      <c r="AH29" s="445">
        <v>64</v>
      </c>
      <c r="AI29" s="446"/>
      <c r="AJ29" s="446"/>
      <c r="AK29" s="446"/>
      <c r="AL29" s="488"/>
      <c r="AM29" s="445">
        <v>169536</v>
      </c>
      <c r="AN29" s="446"/>
      <c r="AO29" s="446"/>
      <c r="AP29" s="446"/>
      <c r="AQ29" s="446"/>
      <c r="AR29" s="488"/>
      <c r="AS29" s="445">
        <v>2649</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100241</v>
      </c>
      <c r="BO29" s="395"/>
      <c r="BP29" s="395"/>
      <c r="BQ29" s="395"/>
      <c r="BR29" s="395"/>
      <c r="BS29" s="395"/>
      <c r="BT29" s="395"/>
      <c r="BU29" s="396"/>
      <c r="BV29" s="394">
        <v>100238</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92.8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824097</v>
      </c>
      <c r="BO30" s="514"/>
      <c r="BP30" s="514"/>
      <c r="BQ30" s="514"/>
      <c r="BR30" s="514"/>
      <c r="BS30" s="514"/>
      <c r="BT30" s="514"/>
      <c r="BU30" s="515"/>
      <c r="BV30" s="513">
        <v>1025279</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187</v>
      </c>
      <c r="D33" s="418"/>
      <c r="E33" s="383" t="s">
        <v>188</v>
      </c>
      <c r="F33" s="383"/>
      <c r="G33" s="383"/>
      <c r="H33" s="383"/>
      <c r="I33" s="383"/>
      <c r="J33" s="383"/>
      <c r="K33" s="383"/>
      <c r="L33" s="383"/>
      <c r="M33" s="383"/>
      <c r="N33" s="383"/>
      <c r="O33" s="383"/>
      <c r="P33" s="383"/>
      <c r="Q33" s="383"/>
      <c r="R33" s="383"/>
      <c r="S33" s="383"/>
      <c r="T33" s="200"/>
      <c r="U33" s="418" t="s">
        <v>187</v>
      </c>
      <c r="V33" s="418"/>
      <c r="W33" s="383" t="s">
        <v>188</v>
      </c>
      <c r="X33" s="383"/>
      <c r="Y33" s="383"/>
      <c r="Z33" s="383"/>
      <c r="AA33" s="383"/>
      <c r="AB33" s="383"/>
      <c r="AC33" s="383"/>
      <c r="AD33" s="383"/>
      <c r="AE33" s="383"/>
      <c r="AF33" s="383"/>
      <c r="AG33" s="383"/>
      <c r="AH33" s="383"/>
      <c r="AI33" s="383"/>
      <c r="AJ33" s="383"/>
      <c r="AK33" s="383"/>
      <c r="AL33" s="200"/>
      <c r="AM33" s="418" t="s">
        <v>187</v>
      </c>
      <c r="AN33" s="418"/>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418" t="s">
        <v>189</v>
      </c>
      <c r="BX33" s="418"/>
      <c r="BY33" s="383" t="s">
        <v>191</v>
      </c>
      <c r="BZ33" s="383"/>
      <c r="CA33" s="383"/>
      <c r="CB33" s="383"/>
      <c r="CC33" s="383"/>
      <c r="CD33" s="383"/>
      <c r="CE33" s="383"/>
      <c r="CF33" s="383"/>
      <c r="CG33" s="383"/>
      <c r="CH33" s="383"/>
      <c r="CI33" s="383"/>
      <c r="CJ33" s="383"/>
      <c r="CK33" s="383"/>
      <c r="CL33" s="383"/>
      <c r="CM33" s="383"/>
      <c r="CN33" s="200"/>
      <c r="CO33" s="418" t="s">
        <v>187</v>
      </c>
      <c r="CP33" s="418"/>
      <c r="CQ33" s="383" t="s">
        <v>192</v>
      </c>
      <c r="CR33" s="383"/>
      <c r="CS33" s="383"/>
      <c r="CT33" s="383"/>
      <c r="CU33" s="383"/>
      <c r="CV33" s="383"/>
      <c r="CW33" s="383"/>
      <c r="CX33" s="383"/>
      <c r="CY33" s="383"/>
      <c r="CZ33" s="383"/>
      <c r="DA33" s="383"/>
      <c r="DB33" s="383"/>
      <c r="DC33" s="383"/>
      <c r="DD33" s="383"/>
      <c r="DE33" s="383"/>
      <c r="DF33" s="200"/>
      <c r="DG33" s="583" t="s">
        <v>193</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国民健康保険事業勘定会計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f>IF(BG34="","",MAX(C34:D43,U34:V43,AM34:AN43)+1)</f>
        <v>6</v>
      </c>
      <c r="BF34" s="584"/>
      <c r="BG34" s="585" t="str">
        <f>IF('各会計、関係団体の財政状況及び健全化判断比率'!B32="","",'各会計、関係団体の財政状況及び健全化判断比率'!B32)</f>
        <v>簡易水道事業</v>
      </c>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宮崎県市町村総合事務組合　一般会計</v>
      </c>
      <c r="BZ34" s="585"/>
      <c r="CA34" s="585"/>
      <c r="CB34" s="585"/>
      <c r="CC34" s="585"/>
      <c r="CD34" s="585"/>
      <c r="CE34" s="585"/>
      <c r="CF34" s="585"/>
      <c r="CG34" s="585"/>
      <c r="CH34" s="585"/>
      <c r="CI34" s="585"/>
      <c r="CJ34" s="585"/>
      <c r="CK34" s="585"/>
      <c r="CL34" s="585"/>
      <c r="CM34" s="585"/>
      <c r="CN34" s="175"/>
      <c r="CO34" s="584">
        <f>IF(CQ34="","",MAX(C34:D43,U34:V43,AM34:AN43,BE34:BF43,BW34:BX43)+1)</f>
        <v>14</v>
      </c>
      <c r="CP34" s="584"/>
      <c r="CQ34" s="585" t="str">
        <f>IF('各会計、関係団体の財政状況及び健全化判断比率'!BS7="","",'各会計、関係団体の財政状況及び健全化判断比率'!BS7)</f>
        <v>株式会社米良の庄</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国民健康保険診療施設勘定会計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7</v>
      </c>
      <c r="BF35" s="584"/>
      <c r="BG35" s="585" t="str">
        <f>IF('各会計、関係団体の財政状況及び健全化判断比率'!B33="","",'各会計、関係団体の財政状況及び健全化判断比率'!B33)</f>
        <v>下水道事業</v>
      </c>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宮崎県市町村総合事務組合　市町村交通災害共済事業特別会計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介護保険事業勘定会計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宮崎県市町村総合事務組合　自治会館管理運営特別会計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5</v>
      </c>
      <c r="V37" s="584"/>
      <c r="W37" s="585" t="str">
        <f>IF('各会計、関係団体の財政状況及び健全化判断比率'!B31="","",'各会計、関係団体の財政状況及び健全化判断比率'!B31)</f>
        <v>後期高齢者医療事業</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宮崎県後期高齢者医療広域連合　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宮崎県後期高齢者医療広域連合　後期高齢者医療特別会計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13</v>
      </c>
      <c r="BX39" s="584"/>
      <c r="BY39" s="585" t="str">
        <f>IF('各会計、関係団体の財政状況及び健全化判断比率'!B73="","",'各会計、関係団体の財政状況及び健全化判断比率'!B73)</f>
        <v>西都児湯環境整備事務組合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Wz5Eudh3n9SZAZlznaWS7jGKNa6oDWARQzZPNqOjUAcsAcJBaEuNOWfSFeO0KaEaB7qdJifHyLlZzdKtqdnJGA==" saltValue="OJ8iUMvmBPtHlRRWQUVg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532</v>
      </c>
      <c r="D34" s="1136"/>
      <c r="E34" s="1137"/>
      <c r="F34" s="32">
        <v>9.86</v>
      </c>
      <c r="G34" s="33">
        <v>8.02</v>
      </c>
      <c r="H34" s="33">
        <v>6.7</v>
      </c>
      <c r="I34" s="33">
        <v>14.09</v>
      </c>
      <c r="J34" s="34">
        <v>14.15</v>
      </c>
      <c r="K34" s="22"/>
      <c r="L34" s="22"/>
      <c r="M34" s="22"/>
      <c r="N34" s="22"/>
      <c r="O34" s="22"/>
      <c r="P34" s="22"/>
    </row>
    <row r="35" spans="1:16" ht="39" customHeight="1" x14ac:dyDescent="0.2">
      <c r="A35" s="22"/>
      <c r="B35" s="35"/>
      <c r="C35" s="1132" t="s">
        <v>533</v>
      </c>
      <c r="D35" s="1132"/>
      <c r="E35" s="1133"/>
      <c r="F35" s="36">
        <v>2.74</v>
      </c>
      <c r="G35" s="37">
        <v>2.94</v>
      </c>
      <c r="H35" s="37">
        <v>3.1</v>
      </c>
      <c r="I35" s="37">
        <v>1.7</v>
      </c>
      <c r="J35" s="38">
        <v>2.27</v>
      </c>
      <c r="K35" s="22"/>
      <c r="L35" s="22"/>
      <c r="M35" s="22"/>
      <c r="N35" s="22"/>
      <c r="O35" s="22"/>
      <c r="P35" s="22"/>
    </row>
    <row r="36" spans="1:16" ht="39" customHeight="1" x14ac:dyDescent="0.2">
      <c r="A36" s="22"/>
      <c r="B36" s="35"/>
      <c r="C36" s="1132" t="s">
        <v>534</v>
      </c>
      <c r="D36" s="1132"/>
      <c r="E36" s="1133"/>
      <c r="F36" s="36">
        <v>0.37</v>
      </c>
      <c r="G36" s="37">
        <v>1.1599999999999999</v>
      </c>
      <c r="H36" s="37">
        <v>1.7</v>
      </c>
      <c r="I36" s="37">
        <v>1.45</v>
      </c>
      <c r="J36" s="38">
        <v>2.25</v>
      </c>
      <c r="K36" s="22"/>
      <c r="L36" s="22"/>
      <c r="M36" s="22"/>
      <c r="N36" s="22"/>
      <c r="O36" s="22"/>
      <c r="P36" s="22"/>
    </row>
    <row r="37" spans="1:16" ht="39" customHeight="1" x14ac:dyDescent="0.2">
      <c r="A37" s="22"/>
      <c r="B37" s="35"/>
      <c r="C37" s="1132" t="s">
        <v>535</v>
      </c>
      <c r="D37" s="1132"/>
      <c r="E37" s="1133"/>
      <c r="F37" s="36">
        <v>0.1</v>
      </c>
      <c r="G37" s="37">
        <v>0.15</v>
      </c>
      <c r="H37" s="37">
        <v>0.11</v>
      </c>
      <c r="I37" s="37">
        <v>0.34</v>
      </c>
      <c r="J37" s="38">
        <v>1.23</v>
      </c>
      <c r="K37" s="22"/>
      <c r="L37" s="22"/>
      <c r="M37" s="22"/>
      <c r="N37" s="22"/>
      <c r="O37" s="22"/>
      <c r="P37" s="22"/>
    </row>
    <row r="38" spans="1:16" ht="39" customHeight="1" x14ac:dyDescent="0.2">
      <c r="A38" s="22"/>
      <c r="B38" s="35"/>
      <c r="C38" s="1132" t="s">
        <v>536</v>
      </c>
      <c r="D38" s="1132"/>
      <c r="E38" s="1133"/>
      <c r="F38" s="36">
        <v>0.24</v>
      </c>
      <c r="G38" s="37">
        <v>0.32</v>
      </c>
      <c r="H38" s="37">
        <v>0.75</v>
      </c>
      <c r="I38" s="37">
        <v>0.25</v>
      </c>
      <c r="J38" s="38">
        <v>0.93</v>
      </c>
      <c r="K38" s="22"/>
      <c r="L38" s="22"/>
      <c r="M38" s="22"/>
      <c r="N38" s="22"/>
      <c r="O38" s="22"/>
      <c r="P38" s="22"/>
    </row>
    <row r="39" spans="1:16" ht="39" customHeight="1" x14ac:dyDescent="0.2">
      <c r="A39" s="22"/>
      <c r="B39" s="35"/>
      <c r="C39" s="1132" t="s">
        <v>537</v>
      </c>
      <c r="D39" s="1132"/>
      <c r="E39" s="1133"/>
      <c r="F39" s="36">
        <v>2.0499999999999998</v>
      </c>
      <c r="G39" s="37">
        <v>2.09</v>
      </c>
      <c r="H39" s="37">
        <v>0.66</v>
      </c>
      <c r="I39" s="37">
        <v>0.73</v>
      </c>
      <c r="J39" s="38">
        <v>0.55000000000000004</v>
      </c>
      <c r="K39" s="22"/>
      <c r="L39" s="22"/>
      <c r="M39" s="22"/>
      <c r="N39" s="22"/>
      <c r="O39" s="22"/>
      <c r="P39" s="22"/>
    </row>
    <row r="40" spans="1:16" ht="39" customHeight="1" x14ac:dyDescent="0.2">
      <c r="A40" s="22"/>
      <c r="B40" s="35"/>
      <c r="C40" s="1132" t="s">
        <v>538</v>
      </c>
      <c r="D40" s="1132"/>
      <c r="E40" s="1133"/>
      <c r="F40" s="36">
        <v>0.04</v>
      </c>
      <c r="G40" s="37">
        <v>0.08</v>
      </c>
      <c r="H40" s="37">
        <v>0.04</v>
      </c>
      <c r="I40" s="37">
        <v>0.05</v>
      </c>
      <c r="J40" s="38">
        <v>0.1</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WGcqlRUqiN/ZmfG6afTm1JWaOAOQqlp6lCqPO+okrp4NHZ1/kHaw8q9IIopScPVLNhUWv2doZf23+dTeyD7Rw==" saltValue="sy0FoAzh5NG3D+bGVj9F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212</v>
      </c>
      <c r="L45" s="58">
        <v>228</v>
      </c>
      <c r="M45" s="58">
        <v>222</v>
      </c>
      <c r="N45" s="58">
        <v>225</v>
      </c>
      <c r="O45" s="59">
        <v>231</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46</v>
      </c>
      <c r="L48" s="62">
        <v>48</v>
      </c>
      <c r="M48" s="62">
        <v>54</v>
      </c>
      <c r="N48" s="62">
        <v>51</v>
      </c>
      <c r="O48" s="63">
        <v>54</v>
      </c>
      <c r="P48" s="46"/>
      <c r="Q48" s="46"/>
      <c r="R48" s="46"/>
      <c r="S48" s="46"/>
      <c r="T48" s="46"/>
      <c r="U48" s="46"/>
    </row>
    <row r="49" spans="1:21" ht="30.75" customHeight="1" x14ac:dyDescent="0.2">
      <c r="A49" s="46"/>
      <c r="B49" s="1140"/>
      <c r="C49" s="1141"/>
      <c r="D49" s="60"/>
      <c r="E49" s="1146" t="s">
        <v>14</v>
      </c>
      <c r="F49" s="1146"/>
      <c r="G49" s="1146"/>
      <c r="H49" s="1146"/>
      <c r="I49" s="1146"/>
      <c r="J49" s="1147"/>
      <c r="K49" s="61">
        <v>6</v>
      </c>
      <c r="L49" s="62">
        <v>0</v>
      </c>
      <c r="M49" s="62" t="s">
        <v>487</v>
      </c>
      <c r="N49" s="62" t="s">
        <v>487</v>
      </c>
      <c r="O49" s="63" t="s">
        <v>487</v>
      </c>
      <c r="P49" s="46"/>
      <c r="Q49" s="46"/>
      <c r="R49" s="46"/>
      <c r="S49" s="46"/>
      <c r="T49" s="46"/>
      <c r="U49" s="46"/>
    </row>
    <row r="50" spans="1:21" ht="30.75" customHeight="1" x14ac:dyDescent="0.2">
      <c r="A50" s="46"/>
      <c r="B50" s="1140"/>
      <c r="C50" s="1141"/>
      <c r="D50" s="60"/>
      <c r="E50" s="1146" t="s">
        <v>15</v>
      </c>
      <c r="F50" s="1146"/>
      <c r="G50" s="1146"/>
      <c r="H50" s="1146"/>
      <c r="I50" s="1146"/>
      <c r="J50" s="1147"/>
      <c r="K50" s="61">
        <v>3</v>
      </c>
      <c r="L50" s="62">
        <v>3</v>
      </c>
      <c r="M50" s="62">
        <v>3</v>
      </c>
      <c r="N50" s="62">
        <v>3</v>
      </c>
      <c r="O50" s="63">
        <v>3</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186</v>
      </c>
      <c r="L52" s="62">
        <v>196</v>
      </c>
      <c r="M52" s="62">
        <v>196</v>
      </c>
      <c r="N52" s="62">
        <v>194</v>
      </c>
      <c r="O52" s="63">
        <v>197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81</v>
      </c>
      <c r="L53" s="67">
        <v>83</v>
      </c>
      <c r="M53" s="67">
        <v>83</v>
      </c>
      <c r="N53" s="67">
        <v>85</v>
      </c>
      <c r="O53" s="68">
        <v>91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ctMbtQG+zjDebDQtTrV4ZranoqCCaUNw7Fy1CjMRpd0UnOBezxaXYAL+vJPtbGfSgnRzuinpb2kYDBf5fGArA==" saltValue="XKAl4+syvS34zzTNslTy+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42">
        <v>2002</v>
      </c>
      <c r="J41" s="343">
        <v>2203</v>
      </c>
      <c r="K41" s="343">
        <v>2215</v>
      </c>
      <c r="L41" s="343">
        <v>2112</v>
      </c>
      <c r="M41" s="344">
        <v>1974</v>
      </c>
    </row>
    <row r="42" spans="2:13" ht="27.75" customHeight="1" x14ac:dyDescent="0.2">
      <c r="B42" s="1171"/>
      <c r="C42" s="1172"/>
      <c r="D42" s="104"/>
      <c r="E42" s="1177" t="s">
        <v>32</v>
      </c>
      <c r="F42" s="1177"/>
      <c r="G42" s="1177"/>
      <c r="H42" s="1178"/>
      <c r="I42" s="345">
        <v>23</v>
      </c>
      <c r="J42" s="346">
        <v>20</v>
      </c>
      <c r="K42" s="346">
        <v>17</v>
      </c>
      <c r="L42" s="346">
        <v>14</v>
      </c>
      <c r="M42" s="347">
        <v>11</v>
      </c>
    </row>
    <row r="43" spans="2:13" ht="27.75" customHeight="1" x14ac:dyDescent="0.2">
      <c r="B43" s="1171"/>
      <c r="C43" s="1172"/>
      <c r="D43" s="104"/>
      <c r="E43" s="1177" t="s">
        <v>33</v>
      </c>
      <c r="F43" s="1177"/>
      <c r="G43" s="1177"/>
      <c r="H43" s="1178"/>
      <c r="I43" s="345">
        <v>289</v>
      </c>
      <c r="J43" s="346">
        <v>97</v>
      </c>
      <c r="K43" s="346">
        <v>296</v>
      </c>
      <c r="L43" s="346">
        <v>264</v>
      </c>
      <c r="M43" s="347">
        <v>237</v>
      </c>
    </row>
    <row r="44" spans="2:13" ht="27.75" customHeight="1" x14ac:dyDescent="0.2">
      <c r="B44" s="1171"/>
      <c r="C44" s="1172"/>
      <c r="D44" s="104"/>
      <c r="E44" s="1177" t="s">
        <v>34</v>
      </c>
      <c r="F44" s="1177"/>
      <c r="G44" s="1177"/>
      <c r="H44" s="1178"/>
      <c r="I44" s="345">
        <v>4</v>
      </c>
      <c r="J44" s="346" t="s">
        <v>487</v>
      </c>
      <c r="K44" s="346" t="s">
        <v>487</v>
      </c>
      <c r="L44" s="346" t="s">
        <v>487</v>
      </c>
      <c r="M44" s="347" t="s">
        <v>487</v>
      </c>
    </row>
    <row r="45" spans="2:13" ht="27.75" customHeight="1" x14ac:dyDescent="0.2">
      <c r="B45" s="1171"/>
      <c r="C45" s="1172"/>
      <c r="D45" s="104"/>
      <c r="E45" s="1177" t="s">
        <v>35</v>
      </c>
      <c r="F45" s="1177"/>
      <c r="G45" s="1177"/>
      <c r="H45" s="1178"/>
      <c r="I45" s="345">
        <v>260</v>
      </c>
      <c r="J45" s="346">
        <v>286</v>
      </c>
      <c r="K45" s="346">
        <v>382</v>
      </c>
      <c r="L45" s="346">
        <v>442</v>
      </c>
      <c r="M45" s="347">
        <v>621</v>
      </c>
    </row>
    <row r="46" spans="2:13" ht="27.75" customHeight="1" x14ac:dyDescent="0.2">
      <c r="B46" s="1171"/>
      <c r="C46" s="1172"/>
      <c r="D46" s="105"/>
      <c r="E46" s="1177" t="s">
        <v>36</v>
      </c>
      <c r="F46" s="1177"/>
      <c r="G46" s="1177"/>
      <c r="H46" s="1178"/>
      <c r="I46" s="345">
        <v>0</v>
      </c>
      <c r="J46" s="346" t="s">
        <v>487</v>
      </c>
      <c r="K46" s="346" t="s">
        <v>487</v>
      </c>
      <c r="L46" s="346" t="s">
        <v>487</v>
      </c>
      <c r="M46" s="347" t="s">
        <v>487</v>
      </c>
    </row>
    <row r="47" spans="2:13" ht="27.75" customHeight="1" x14ac:dyDescent="0.2">
      <c r="B47" s="1171"/>
      <c r="C47" s="1172"/>
      <c r="D47" s="106"/>
      <c r="E47" s="1179" t="s">
        <v>37</v>
      </c>
      <c r="F47" s="1180"/>
      <c r="G47" s="1180"/>
      <c r="H47" s="1181"/>
      <c r="I47" s="345" t="s">
        <v>487</v>
      </c>
      <c r="J47" s="346" t="s">
        <v>487</v>
      </c>
      <c r="K47" s="346" t="s">
        <v>487</v>
      </c>
      <c r="L47" s="346" t="s">
        <v>487</v>
      </c>
      <c r="M47" s="347" t="s">
        <v>487</v>
      </c>
    </row>
    <row r="48" spans="2:13" ht="27.75" customHeight="1" x14ac:dyDescent="0.2">
      <c r="B48" s="1171"/>
      <c r="C48" s="1172"/>
      <c r="D48" s="104"/>
      <c r="E48" s="1177" t="s">
        <v>38</v>
      </c>
      <c r="F48" s="1177"/>
      <c r="G48" s="1177"/>
      <c r="H48" s="1178"/>
      <c r="I48" s="345" t="s">
        <v>487</v>
      </c>
      <c r="J48" s="346" t="s">
        <v>487</v>
      </c>
      <c r="K48" s="346" t="s">
        <v>487</v>
      </c>
      <c r="L48" s="346" t="s">
        <v>487</v>
      </c>
      <c r="M48" s="347" t="s">
        <v>487</v>
      </c>
    </row>
    <row r="49" spans="2:13" ht="27.75" customHeight="1" x14ac:dyDescent="0.2">
      <c r="B49" s="1173"/>
      <c r="C49" s="1174"/>
      <c r="D49" s="104"/>
      <c r="E49" s="1177" t="s">
        <v>39</v>
      </c>
      <c r="F49" s="1177"/>
      <c r="G49" s="1177"/>
      <c r="H49" s="1178"/>
      <c r="I49" s="345" t="s">
        <v>487</v>
      </c>
      <c r="J49" s="346" t="s">
        <v>487</v>
      </c>
      <c r="K49" s="346" t="s">
        <v>487</v>
      </c>
      <c r="L49" s="346" t="s">
        <v>487</v>
      </c>
      <c r="M49" s="347" t="s">
        <v>487</v>
      </c>
    </row>
    <row r="50" spans="2:13" ht="27.75" customHeight="1" x14ac:dyDescent="0.2">
      <c r="B50" s="1182" t="s">
        <v>40</v>
      </c>
      <c r="C50" s="1183"/>
      <c r="D50" s="107"/>
      <c r="E50" s="1177" t="s">
        <v>41</v>
      </c>
      <c r="F50" s="1177"/>
      <c r="G50" s="1177"/>
      <c r="H50" s="1178"/>
      <c r="I50" s="345">
        <v>2434</v>
      </c>
      <c r="J50" s="346">
        <v>1900</v>
      </c>
      <c r="K50" s="346">
        <v>2117</v>
      </c>
      <c r="L50" s="346">
        <v>1960</v>
      </c>
      <c r="M50" s="347">
        <v>1932</v>
      </c>
    </row>
    <row r="51" spans="2:13" ht="27.75" customHeight="1" x14ac:dyDescent="0.2">
      <c r="B51" s="1171"/>
      <c r="C51" s="1172"/>
      <c r="D51" s="104"/>
      <c r="E51" s="1177" t="s">
        <v>42</v>
      </c>
      <c r="F51" s="1177"/>
      <c r="G51" s="1177"/>
      <c r="H51" s="1178"/>
      <c r="I51" s="345" t="s">
        <v>487</v>
      </c>
      <c r="J51" s="346" t="s">
        <v>487</v>
      </c>
      <c r="K51" s="346" t="s">
        <v>487</v>
      </c>
      <c r="L51" s="346" t="s">
        <v>487</v>
      </c>
      <c r="M51" s="347" t="s">
        <v>487</v>
      </c>
    </row>
    <row r="52" spans="2:13" ht="27.75" customHeight="1" x14ac:dyDescent="0.2">
      <c r="B52" s="1173"/>
      <c r="C52" s="1174"/>
      <c r="D52" s="104"/>
      <c r="E52" s="1177" t="s">
        <v>43</v>
      </c>
      <c r="F52" s="1177"/>
      <c r="G52" s="1177"/>
      <c r="H52" s="1178"/>
      <c r="I52" s="345">
        <v>1849</v>
      </c>
      <c r="J52" s="346">
        <v>1841</v>
      </c>
      <c r="K52" s="346">
        <v>1792</v>
      </c>
      <c r="L52" s="346">
        <v>1708</v>
      </c>
      <c r="M52" s="347">
        <v>1609</v>
      </c>
    </row>
    <row r="53" spans="2:13" ht="27.75" customHeight="1" thickBot="1" x14ac:dyDescent="0.25">
      <c r="B53" s="1184" t="s">
        <v>19</v>
      </c>
      <c r="C53" s="1185"/>
      <c r="D53" s="108"/>
      <c r="E53" s="1186" t="s">
        <v>44</v>
      </c>
      <c r="F53" s="1186"/>
      <c r="G53" s="1186"/>
      <c r="H53" s="1187"/>
      <c r="I53" s="348">
        <v>-1704</v>
      </c>
      <c r="J53" s="349">
        <v>-1136</v>
      </c>
      <c r="K53" s="349">
        <v>-999</v>
      </c>
      <c r="L53" s="349">
        <v>-836</v>
      </c>
      <c r="M53" s="350">
        <v>-698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wByoheotA7F8DdvGB7ktCnRE+x5z+NXB06Lwae5AKYiuiRoNVdjLa4oSOFJfiI4BNdF47BoHdp9U2hYUG0JWHA==" saltValue="H005UYdJosSe+qwlrr6B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80" zoomScaleNormal="8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120">
        <v>857</v>
      </c>
      <c r="G55" s="120">
        <v>834</v>
      </c>
      <c r="H55" s="121">
        <v>1007</v>
      </c>
    </row>
    <row r="56" spans="2:8" ht="52.5" customHeight="1" x14ac:dyDescent="0.2">
      <c r="B56" s="122"/>
      <c r="C56" s="1198" t="s">
        <v>47</v>
      </c>
      <c r="D56" s="1198"/>
      <c r="E56" s="1199"/>
      <c r="F56" s="123">
        <v>100</v>
      </c>
      <c r="G56" s="123">
        <v>100</v>
      </c>
      <c r="H56" s="124">
        <v>100</v>
      </c>
    </row>
    <row r="57" spans="2:8" ht="53.25" customHeight="1" x14ac:dyDescent="0.2">
      <c r="B57" s="122"/>
      <c r="C57" s="1200" t="s">
        <v>48</v>
      </c>
      <c r="D57" s="1200"/>
      <c r="E57" s="1201"/>
      <c r="F57" s="125">
        <v>1160</v>
      </c>
      <c r="G57" s="125">
        <v>1025</v>
      </c>
      <c r="H57" s="126">
        <v>824</v>
      </c>
    </row>
    <row r="58" spans="2:8" ht="45.75" customHeight="1" x14ac:dyDescent="0.2">
      <c r="B58" s="127"/>
      <c r="C58" s="1188" t="s">
        <v>546</v>
      </c>
      <c r="D58" s="1189"/>
      <c r="E58" s="1190"/>
      <c r="F58" s="128">
        <v>400</v>
      </c>
      <c r="G58" s="128">
        <v>400</v>
      </c>
      <c r="H58" s="129">
        <v>386</v>
      </c>
    </row>
    <row r="59" spans="2:8" ht="45.75" customHeight="1" x14ac:dyDescent="0.2">
      <c r="B59" s="127"/>
      <c r="C59" s="1188" t="s">
        <v>547</v>
      </c>
      <c r="D59" s="1189"/>
      <c r="E59" s="1190"/>
      <c r="F59" s="128">
        <v>164</v>
      </c>
      <c r="G59" s="128">
        <v>128</v>
      </c>
      <c r="H59" s="129">
        <v>120</v>
      </c>
    </row>
    <row r="60" spans="2:8" ht="45.75" customHeight="1" x14ac:dyDescent="0.2">
      <c r="B60" s="127"/>
      <c r="C60" s="1188" t="s">
        <v>548</v>
      </c>
      <c r="D60" s="1189"/>
      <c r="E60" s="1190"/>
      <c r="F60" s="128">
        <v>419</v>
      </c>
      <c r="G60" s="128">
        <v>309</v>
      </c>
      <c r="H60" s="129">
        <v>101</v>
      </c>
    </row>
    <row r="61" spans="2:8" ht="45.75" customHeight="1" x14ac:dyDescent="0.2">
      <c r="B61" s="127"/>
      <c r="C61" s="1188" t="s">
        <v>549</v>
      </c>
      <c r="D61" s="1189"/>
      <c r="E61" s="1190"/>
      <c r="F61" s="128">
        <v>100</v>
      </c>
      <c r="G61" s="128">
        <v>100</v>
      </c>
      <c r="H61" s="129">
        <v>100</v>
      </c>
    </row>
    <row r="62" spans="2:8" ht="45.75" customHeight="1" thickBot="1" x14ac:dyDescent="0.25">
      <c r="B62" s="130"/>
      <c r="C62" s="1191" t="s">
        <v>550</v>
      </c>
      <c r="D62" s="1192"/>
      <c r="E62" s="1193"/>
      <c r="F62" s="131">
        <v>39</v>
      </c>
      <c r="G62" s="131">
        <v>49</v>
      </c>
      <c r="H62" s="132">
        <v>69</v>
      </c>
    </row>
    <row r="63" spans="2:8" ht="52.5" customHeight="1" thickBot="1" x14ac:dyDescent="0.25">
      <c r="B63" s="133"/>
      <c r="C63" s="1194" t="s">
        <v>49</v>
      </c>
      <c r="D63" s="1194"/>
      <c r="E63" s="1195"/>
      <c r="F63" s="134">
        <v>2117</v>
      </c>
      <c r="G63" s="134">
        <v>1960</v>
      </c>
      <c r="H63" s="135">
        <v>1932</v>
      </c>
    </row>
    <row r="64" spans="2:8" ht="13.2" x14ac:dyDescent="0.2"/>
    <row r="65" s="1" customFormat="1" ht="13.5" hidden="1" customHeight="1" x14ac:dyDescent="0.2"/>
    <row r="66" s="1" customFormat="1" ht="13.5" hidden="1" customHeight="1" x14ac:dyDescent="0.2"/>
  </sheetData>
  <sheetProtection algorithmName="SHA-512" hashValue="nSHs0kqHeb8MtuE7gnE9W063p88CRgh4/RJQFBxv8fly6g2Djx1TCP0khlYhWlyLTOf7Id6ver9Pvn2sh3uOMQ==" saltValue="U7KIPiCgg11LDCuqvxxR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9C0D8-6216-4FED-BEFF-BA509AD560D3}">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49"/>
      <c r="B1" s="1248"/>
      <c r="DD1" s="255"/>
      <c r="DE1" s="255"/>
    </row>
    <row r="2" spans="1:109"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2"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2"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2"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2"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2"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2"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2"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2"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2"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2"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2"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2" x14ac:dyDescent="0.2">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2" x14ac:dyDescent="0.2">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2" x14ac:dyDescent="0.2">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2" x14ac:dyDescent="0.2">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2" x14ac:dyDescent="0.2">
      <c r="DD19" s="255"/>
      <c r="DE19" s="255"/>
    </row>
    <row r="20" spans="1:109" ht="13.2" x14ac:dyDescent="0.2">
      <c r="DD20" s="255"/>
      <c r="DE20" s="255"/>
    </row>
    <row r="21" spans="1:109" ht="17.25" customHeight="1" x14ac:dyDescent="0.2">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6"/>
      <c r="DD40" s="1236"/>
      <c r="DE40" s="255"/>
    </row>
    <row r="41" spans="2:109" ht="16.2" x14ac:dyDescent="0.2">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3"/>
      <c r="I42" s="1232"/>
      <c r="J42" s="1232"/>
      <c r="K42" s="1232"/>
      <c r="AM42" s="1233"/>
      <c r="AN42" s="1233" t="s">
        <v>565</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2">
      <c r="B43" s="259"/>
      <c r="AN43" s="1231" t="s">
        <v>568</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2" x14ac:dyDescent="0.2">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2" x14ac:dyDescent="0.2">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2" x14ac:dyDescent="0.2">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2" x14ac:dyDescent="0.2">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2" x14ac:dyDescent="0.2">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2" x14ac:dyDescent="0.2">
      <c r="B49" s="259"/>
      <c r="AN49" s="255" t="s">
        <v>563</v>
      </c>
    </row>
    <row r="50" spans="1:109" ht="13.2" x14ac:dyDescent="0.2">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526</v>
      </c>
      <c r="BQ50" s="1205"/>
      <c r="BR50" s="1205"/>
      <c r="BS50" s="1205"/>
      <c r="BT50" s="1205"/>
      <c r="BU50" s="1205"/>
      <c r="BV50" s="1205"/>
      <c r="BW50" s="1205"/>
      <c r="BX50" s="1205" t="s">
        <v>527</v>
      </c>
      <c r="BY50" s="1205"/>
      <c r="BZ50" s="1205"/>
      <c r="CA50" s="1205"/>
      <c r="CB50" s="1205"/>
      <c r="CC50" s="1205"/>
      <c r="CD50" s="1205"/>
      <c r="CE50" s="1205"/>
      <c r="CF50" s="1205" t="s">
        <v>528</v>
      </c>
      <c r="CG50" s="1205"/>
      <c r="CH50" s="1205"/>
      <c r="CI50" s="1205"/>
      <c r="CJ50" s="1205"/>
      <c r="CK50" s="1205"/>
      <c r="CL50" s="1205"/>
      <c r="CM50" s="1205"/>
      <c r="CN50" s="1205" t="s">
        <v>529</v>
      </c>
      <c r="CO50" s="1205"/>
      <c r="CP50" s="1205"/>
      <c r="CQ50" s="1205"/>
      <c r="CR50" s="1205"/>
      <c r="CS50" s="1205"/>
      <c r="CT50" s="1205"/>
      <c r="CU50" s="1205"/>
      <c r="CV50" s="1205" t="s">
        <v>530</v>
      </c>
      <c r="CW50" s="1205"/>
      <c r="CX50" s="1205"/>
      <c r="CY50" s="1205"/>
      <c r="CZ50" s="1205"/>
      <c r="DA50" s="1205"/>
      <c r="DB50" s="1205"/>
      <c r="DC50" s="1205"/>
    </row>
    <row r="51" spans="1:109" ht="13.5" customHeight="1" x14ac:dyDescent="0.2">
      <c r="B51" s="259"/>
      <c r="G51" s="1212"/>
      <c r="H51" s="1212"/>
      <c r="I51" s="1244"/>
      <c r="J51" s="1244"/>
      <c r="K51" s="1211"/>
      <c r="L51" s="1211"/>
      <c r="M51" s="1211"/>
      <c r="N51" s="1211"/>
      <c r="AM51" s="1210"/>
      <c r="AN51" s="1204" t="s">
        <v>562</v>
      </c>
      <c r="AO51" s="1204"/>
      <c r="AP51" s="1204"/>
      <c r="AQ51" s="1204"/>
      <c r="AR51" s="1204"/>
      <c r="AS51" s="1204"/>
      <c r="AT51" s="1204"/>
      <c r="AU51" s="1204"/>
      <c r="AV51" s="1204"/>
      <c r="AW51" s="1204"/>
      <c r="AX51" s="1204"/>
      <c r="AY51" s="1204"/>
      <c r="AZ51" s="1204"/>
      <c r="BA51" s="1204"/>
      <c r="BB51" s="1204" t="s">
        <v>560</v>
      </c>
      <c r="BC51" s="1204"/>
      <c r="BD51" s="1204"/>
      <c r="BE51" s="1204"/>
      <c r="BF51" s="1204"/>
      <c r="BG51" s="1204"/>
      <c r="BH51" s="1204"/>
      <c r="BI51" s="1204"/>
      <c r="BJ51" s="1204"/>
      <c r="BK51" s="1204"/>
      <c r="BL51" s="1204"/>
      <c r="BM51" s="1204"/>
      <c r="BN51" s="1204"/>
      <c r="BO51" s="1204"/>
      <c r="BP51" s="1203"/>
      <c r="BQ51" s="1203"/>
      <c r="BR51" s="1203"/>
      <c r="BS51" s="1203"/>
      <c r="BT51" s="1203"/>
      <c r="BU51" s="1203"/>
      <c r="BV51" s="1203"/>
      <c r="BW51" s="1203"/>
      <c r="BX51" s="1203"/>
      <c r="BY51" s="1203"/>
      <c r="BZ51" s="1203"/>
      <c r="CA51" s="1203"/>
      <c r="CB51" s="1203"/>
      <c r="CC51" s="1203"/>
      <c r="CD51" s="1203"/>
      <c r="CE51" s="1203"/>
      <c r="CF51" s="1203"/>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2" x14ac:dyDescent="0.2">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2" x14ac:dyDescent="0.2">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567</v>
      </c>
      <c r="BC53" s="1204"/>
      <c r="BD53" s="1204"/>
      <c r="BE53" s="1204"/>
      <c r="BF53" s="1204"/>
      <c r="BG53" s="1204"/>
      <c r="BH53" s="1204"/>
      <c r="BI53" s="1204"/>
      <c r="BJ53" s="1204"/>
      <c r="BK53" s="1204"/>
      <c r="BL53" s="1204"/>
      <c r="BM53" s="1204"/>
      <c r="BN53" s="1204"/>
      <c r="BO53" s="1204"/>
      <c r="BP53" s="1203">
        <v>72.3</v>
      </c>
      <c r="BQ53" s="1203"/>
      <c r="BR53" s="1203"/>
      <c r="BS53" s="1203"/>
      <c r="BT53" s="1203"/>
      <c r="BU53" s="1203"/>
      <c r="BV53" s="1203"/>
      <c r="BW53" s="1203"/>
      <c r="BX53" s="1203">
        <v>73.2</v>
      </c>
      <c r="BY53" s="1203"/>
      <c r="BZ53" s="1203"/>
      <c r="CA53" s="1203"/>
      <c r="CB53" s="1203"/>
      <c r="CC53" s="1203"/>
      <c r="CD53" s="1203"/>
      <c r="CE53" s="1203"/>
      <c r="CF53" s="1203">
        <v>74</v>
      </c>
      <c r="CG53" s="1203"/>
      <c r="CH53" s="1203"/>
      <c r="CI53" s="1203"/>
      <c r="CJ53" s="1203"/>
      <c r="CK53" s="1203"/>
      <c r="CL53" s="1203"/>
      <c r="CM53" s="1203"/>
      <c r="CN53" s="1203">
        <v>75.400000000000006</v>
      </c>
      <c r="CO53" s="1203"/>
      <c r="CP53" s="1203"/>
      <c r="CQ53" s="1203"/>
      <c r="CR53" s="1203"/>
      <c r="CS53" s="1203"/>
      <c r="CT53" s="1203"/>
      <c r="CU53" s="1203"/>
      <c r="CV53" s="1203">
        <v>77</v>
      </c>
      <c r="CW53" s="1203"/>
      <c r="CX53" s="1203"/>
      <c r="CY53" s="1203"/>
      <c r="CZ53" s="1203"/>
      <c r="DA53" s="1203"/>
      <c r="DB53" s="1203"/>
      <c r="DC53" s="1203"/>
    </row>
    <row r="54" spans="1:109" ht="13.2" x14ac:dyDescent="0.2">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2" x14ac:dyDescent="0.2">
      <c r="A55" s="1232"/>
      <c r="B55" s="259"/>
      <c r="G55" s="1208"/>
      <c r="H55" s="1208"/>
      <c r="I55" s="1208"/>
      <c r="J55" s="1208"/>
      <c r="K55" s="1211"/>
      <c r="L55" s="1211"/>
      <c r="M55" s="1211"/>
      <c r="N55" s="1211"/>
      <c r="AN55" s="1205" t="s">
        <v>561</v>
      </c>
      <c r="AO55" s="1205"/>
      <c r="AP55" s="1205"/>
      <c r="AQ55" s="1205"/>
      <c r="AR55" s="1205"/>
      <c r="AS55" s="1205"/>
      <c r="AT55" s="1205"/>
      <c r="AU55" s="1205"/>
      <c r="AV55" s="1205"/>
      <c r="AW55" s="1205"/>
      <c r="AX55" s="1205"/>
      <c r="AY55" s="1205"/>
      <c r="AZ55" s="1205"/>
      <c r="BA55" s="1205"/>
      <c r="BB55" s="1204" t="s">
        <v>560</v>
      </c>
      <c r="BC55" s="1204"/>
      <c r="BD55" s="1204"/>
      <c r="BE55" s="1204"/>
      <c r="BF55" s="1204"/>
      <c r="BG55" s="1204"/>
      <c r="BH55" s="1204"/>
      <c r="BI55" s="1204"/>
      <c r="BJ55" s="1204"/>
      <c r="BK55" s="1204"/>
      <c r="BL55" s="1204"/>
      <c r="BM55" s="1204"/>
      <c r="BN55" s="1204"/>
      <c r="BO55" s="1204"/>
      <c r="BP55" s="1203">
        <v>0</v>
      </c>
      <c r="BQ55" s="1203"/>
      <c r="BR55" s="1203"/>
      <c r="BS55" s="1203"/>
      <c r="BT55" s="1203"/>
      <c r="BU55" s="1203"/>
      <c r="BV55" s="1203"/>
      <c r="BW55" s="1203"/>
      <c r="BX55" s="1203">
        <v>0</v>
      </c>
      <c r="BY55" s="1203"/>
      <c r="BZ55" s="1203"/>
      <c r="CA55" s="1203"/>
      <c r="CB55" s="1203"/>
      <c r="CC55" s="1203"/>
      <c r="CD55" s="1203"/>
      <c r="CE55" s="1203"/>
      <c r="CF55" s="1203">
        <v>0</v>
      </c>
      <c r="CG55" s="1203"/>
      <c r="CH55" s="1203"/>
      <c r="CI55" s="1203"/>
      <c r="CJ55" s="1203"/>
      <c r="CK55" s="1203"/>
      <c r="CL55" s="1203"/>
      <c r="CM55" s="1203"/>
      <c r="CN55" s="1203">
        <v>0</v>
      </c>
      <c r="CO55" s="1203"/>
      <c r="CP55" s="1203"/>
      <c r="CQ55" s="1203"/>
      <c r="CR55" s="1203"/>
      <c r="CS55" s="1203"/>
      <c r="CT55" s="1203"/>
      <c r="CU55" s="1203"/>
      <c r="CV55" s="1203">
        <v>0</v>
      </c>
      <c r="CW55" s="1203"/>
      <c r="CX55" s="1203"/>
      <c r="CY55" s="1203"/>
      <c r="CZ55" s="1203"/>
      <c r="DA55" s="1203"/>
      <c r="DB55" s="1203"/>
      <c r="DC55" s="1203"/>
    </row>
    <row r="56" spans="1:109" ht="13.2" x14ac:dyDescent="0.2">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2" x14ac:dyDescent="0.2">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567</v>
      </c>
      <c r="BC57" s="1204"/>
      <c r="BD57" s="1204"/>
      <c r="BE57" s="1204"/>
      <c r="BF57" s="1204"/>
      <c r="BG57" s="1204"/>
      <c r="BH57" s="1204"/>
      <c r="BI57" s="1204"/>
      <c r="BJ57" s="1204"/>
      <c r="BK57" s="1204"/>
      <c r="BL57" s="1204"/>
      <c r="BM57" s="1204"/>
      <c r="BN57" s="1204"/>
      <c r="BO57" s="1204"/>
      <c r="BP57" s="1203">
        <v>60.2</v>
      </c>
      <c r="BQ57" s="1203"/>
      <c r="BR57" s="1203"/>
      <c r="BS57" s="1203"/>
      <c r="BT57" s="1203"/>
      <c r="BU57" s="1203"/>
      <c r="BV57" s="1203"/>
      <c r="BW57" s="1203"/>
      <c r="BX57" s="1203">
        <v>61</v>
      </c>
      <c r="BY57" s="1203"/>
      <c r="BZ57" s="1203"/>
      <c r="CA57" s="1203"/>
      <c r="CB57" s="1203"/>
      <c r="CC57" s="1203"/>
      <c r="CD57" s="1203"/>
      <c r="CE57" s="1203"/>
      <c r="CF57" s="1203">
        <v>62.2</v>
      </c>
      <c r="CG57" s="1203"/>
      <c r="CH57" s="1203"/>
      <c r="CI57" s="1203"/>
      <c r="CJ57" s="1203"/>
      <c r="CK57" s="1203"/>
      <c r="CL57" s="1203"/>
      <c r="CM57" s="1203"/>
      <c r="CN57" s="1203">
        <v>63.6</v>
      </c>
      <c r="CO57" s="1203"/>
      <c r="CP57" s="1203"/>
      <c r="CQ57" s="1203"/>
      <c r="CR57" s="1203"/>
      <c r="CS57" s="1203"/>
      <c r="CT57" s="1203"/>
      <c r="CU57" s="1203"/>
      <c r="CV57" s="1203">
        <v>65.900000000000006</v>
      </c>
      <c r="CW57" s="1203"/>
      <c r="CX57" s="1203"/>
      <c r="CY57" s="1203"/>
      <c r="CZ57" s="1203"/>
      <c r="DA57" s="1203"/>
      <c r="DB57" s="1203"/>
      <c r="DC57" s="1203"/>
      <c r="DD57" s="1242"/>
      <c r="DE57" s="1237"/>
    </row>
    <row r="58" spans="1:109" s="1232" customFormat="1" ht="13.2" x14ac:dyDescent="0.2">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2" x14ac:dyDescent="0.2">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2" x14ac:dyDescent="0.2">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2" x14ac:dyDescent="0.2">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2" x14ac:dyDescent="0.2">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6.2" x14ac:dyDescent="0.2">
      <c r="B63" s="312" t="s">
        <v>566</v>
      </c>
    </row>
    <row r="64" spans="1:109" ht="13.2" x14ac:dyDescent="0.2">
      <c r="B64" s="259"/>
      <c r="G64" s="1233"/>
      <c r="I64" s="1235"/>
      <c r="J64" s="1235"/>
      <c r="K64" s="1235"/>
      <c r="L64" s="1235"/>
      <c r="M64" s="1235"/>
      <c r="N64" s="1234"/>
      <c r="AM64" s="1233"/>
      <c r="AN64" s="1233" t="s">
        <v>565</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2" x14ac:dyDescent="0.2">
      <c r="B65" s="259"/>
      <c r="AN65" s="1231" t="s">
        <v>564</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2" x14ac:dyDescent="0.2">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2" x14ac:dyDescent="0.2">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2" x14ac:dyDescent="0.2">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2" x14ac:dyDescent="0.2">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2" x14ac:dyDescent="0.2">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2" x14ac:dyDescent="0.2">
      <c r="B71" s="259"/>
      <c r="G71" s="1218"/>
      <c r="I71" s="1221"/>
      <c r="J71" s="1220"/>
      <c r="K71" s="1220"/>
      <c r="L71" s="1219"/>
      <c r="M71" s="1220"/>
      <c r="N71" s="1219"/>
      <c r="AM71" s="1218"/>
      <c r="AN71" s="255" t="s">
        <v>563</v>
      </c>
    </row>
    <row r="72" spans="2:107" ht="13.2" x14ac:dyDescent="0.2">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526</v>
      </c>
      <c r="BQ72" s="1205"/>
      <c r="BR72" s="1205"/>
      <c r="BS72" s="1205"/>
      <c r="BT72" s="1205"/>
      <c r="BU72" s="1205"/>
      <c r="BV72" s="1205"/>
      <c r="BW72" s="1205"/>
      <c r="BX72" s="1205" t="s">
        <v>527</v>
      </c>
      <c r="BY72" s="1205"/>
      <c r="BZ72" s="1205"/>
      <c r="CA72" s="1205"/>
      <c r="CB72" s="1205"/>
      <c r="CC72" s="1205"/>
      <c r="CD72" s="1205"/>
      <c r="CE72" s="1205"/>
      <c r="CF72" s="1205" t="s">
        <v>528</v>
      </c>
      <c r="CG72" s="1205"/>
      <c r="CH72" s="1205"/>
      <c r="CI72" s="1205"/>
      <c r="CJ72" s="1205"/>
      <c r="CK72" s="1205"/>
      <c r="CL72" s="1205"/>
      <c r="CM72" s="1205"/>
      <c r="CN72" s="1205" t="s">
        <v>529</v>
      </c>
      <c r="CO72" s="1205"/>
      <c r="CP72" s="1205"/>
      <c r="CQ72" s="1205"/>
      <c r="CR72" s="1205"/>
      <c r="CS72" s="1205"/>
      <c r="CT72" s="1205"/>
      <c r="CU72" s="1205"/>
      <c r="CV72" s="1205" t="s">
        <v>530</v>
      </c>
      <c r="CW72" s="1205"/>
      <c r="CX72" s="1205"/>
      <c r="CY72" s="1205"/>
      <c r="CZ72" s="1205"/>
      <c r="DA72" s="1205"/>
      <c r="DB72" s="1205"/>
      <c r="DC72" s="1205"/>
    </row>
    <row r="73" spans="2:107" ht="13.2" x14ac:dyDescent="0.2">
      <c r="B73" s="259"/>
      <c r="G73" s="1212"/>
      <c r="H73" s="1212"/>
      <c r="I73" s="1212"/>
      <c r="J73" s="1212"/>
      <c r="K73" s="1209"/>
      <c r="L73" s="1209"/>
      <c r="M73" s="1209"/>
      <c r="N73" s="1209"/>
      <c r="AM73" s="1210"/>
      <c r="AN73" s="1204" t="s">
        <v>562</v>
      </c>
      <c r="AO73" s="1204"/>
      <c r="AP73" s="1204"/>
      <c r="AQ73" s="1204"/>
      <c r="AR73" s="1204"/>
      <c r="AS73" s="1204"/>
      <c r="AT73" s="1204"/>
      <c r="AU73" s="1204"/>
      <c r="AV73" s="1204"/>
      <c r="AW73" s="1204"/>
      <c r="AX73" s="1204"/>
      <c r="AY73" s="1204"/>
      <c r="AZ73" s="1204"/>
      <c r="BA73" s="1204"/>
      <c r="BB73" s="1204" t="s">
        <v>560</v>
      </c>
      <c r="BC73" s="1204"/>
      <c r="BD73" s="1204"/>
      <c r="BE73" s="1204"/>
      <c r="BF73" s="1204"/>
      <c r="BG73" s="1204"/>
      <c r="BH73" s="1204"/>
      <c r="BI73" s="1204"/>
      <c r="BJ73" s="1204"/>
      <c r="BK73" s="1204"/>
      <c r="BL73" s="1204"/>
      <c r="BM73" s="1204"/>
      <c r="BN73" s="1204"/>
      <c r="BO73" s="1204"/>
      <c r="BP73" s="1203"/>
      <c r="BQ73" s="1203"/>
      <c r="BR73" s="1203"/>
      <c r="BS73" s="1203"/>
      <c r="BT73" s="1203"/>
      <c r="BU73" s="1203"/>
      <c r="BV73" s="1203"/>
      <c r="BW73" s="1203"/>
      <c r="BX73" s="1203"/>
      <c r="BY73" s="1203"/>
      <c r="BZ73" s="1203"/>
      <c r="CA73" s="1203"/>
      <c r="CB73" s="1203"/>
      <c r="CC73" s="1203"/>
      <c r="CD73" s="1203"/>
      <c r="CE73" s="1203"/>
      <c r="CF73" s="1203"/>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2" x14ac:dyDescent="0.2">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2" x14ac:dyDescent="0.2">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559</v>
      </c>
      <c r="BC75" s="1204"/>
      <c r="BD75" s="1204"/>
      <c r="BE75" s="1204"/>
      <c r="BF75" s="1204"/>
      <c r="BG75" s="1204"/>
      <c r="BH75" s="1204"/>
      <c r="BI75" s="1204"/>
      <c r="BJ75" s="1204"/>
      <c r="BK75" s="1204"/>
      <c r="BL75" s="1204"/>
      <c r="BM75" s="1204"/>
      <c r="BN75" s="1204"/>
      <c r="BO75" s="1204"/>
      <c r="BP75" s="1203">
        <v>6.8</v>
      </c>
      <c r="BQ75" s="1203"/>
      <c r="BR75" s="1203"/>
      <c r="BS75" s="1203"/>
      <c r="BT75" s="1203"/>
      <c r="BU75" s="1203"/>
      <c r="BV75" s="1203"/>
      <c r="BW75" s="1203"/>
      <c r="BX75" s="1203">
        <v>7.5</v>
      </c>
      <c r="BY75" s="1203"/>
      <c r="BZ75" s="1203"/>
      <c r="CA75" s="1203"/>
      <c r="CB75" s="1203"/>
      <c r="CC75" s="1203"/>
      <c r="CD75" s="1203"/>
      <c r="CE75" s="1203"/>
      <c r="CF75" s="1203">
        <v>7.4</v>
      </c>
      <c r="CG75" s="1203"/>
      <c r="CH75" s="1203"/>
      <c r="CI75" s="1203"/>
      <c r="CJ75" s="1203"/>
      <c r="CK75" s="1203"/>
      <c r="CL75" s="1203"/>
      <c r="CM75" s="1203"/>
      <c r="CN75" s="1203">
        <v>7.2</v>
      </c>
      <c r="CO75" s="1203"/>
      <c r="CP75" s="1203"/>
      <c r="CQ75" s="1203"/>
      <c r="CR75" s="1203"/>
      <c r="CS75" s="1203"/>
      <c r="CT75" s="1203"/>
      <c r="CU75" s="1203"/>
      <c r="CV75" s="1203">
        <v>7.1</v>
      </c>
      <c r="CW75" s="1203"/>
      <c r="CX75" s="1203"/>
      <c r="CY75" s="1203"/>
      <c r="CZ75" s="1203"/>
      <c r="DA75" s="1203"/>
      <c r="DB75" s="1203"/>
      <c r="DC75" s="1203"/>
    </row>
    <row r="76" spans="2:107" ht="13.2" x14ac:dyDescent="0.2">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2" x14ac:dyDescent="0.2">
      <c r="B77" s="259"/>
      <c r="G77" s="1208"/>
      <c r="H77" s="1208"/>
      <c r="I77" s="1208"/>
      <c r="J77" s="1208"/>
      <c r="K77" s="1209"/>
      <c r="L77" s="1209"/>
      <c r="M77" s="1209"/>
      <c r="N77" s="1209"/>
      <c r="AN77" s="1205" t="s">
        <v>561</v>
      </c>
      <c r="AO77" s="1205"/>
      <c r="AP77" s="1205"/>
      <c r="AQ77" s="1205"/>
      <c r="AR77" s="1205"/>
      <c r="AS77" s="1205"/>
      <c r="AT77" s="1205"/>
      <c r="AU77" s="1205"/>
      <c r="AV77" s="1205"/>
      <c r="AW77" s="1205"/>
      <c r="AX77" s="1205"/>
      <c r="AY77" s="1205"/>
      <c r="AZ77" s="1205"/>
      <c r="BA77" s="1205"/>
      <c r="BB77" s="1204" t="s">
        <v>560</v>
      </c>
      <c r="BC77" s="1204"/>
      <c r="BD77" s="1204"/>
      <c r="BE77" s="1204"/>
      <c r="BF77" s="1204"/>
      <c r="BG77" s="1204"/>
      <c r="BH77" s="1204"/>
      <c r="BI77" s="1204"/>
      <c r="BJ77" s="1204"/>
      <c r="BK77" s="1204"/>
      <c r="BL77" s="1204"/>
      <c r="BM77" s="1204"/>
      <c r="BN77" s="1204"/>
      <c r="BO77" s="1204"/>
      <c r="BP77" s="1203">
        <v>0</v>
      </c>
      <c r="BQ77" s="1203"/>
      <c r="BR77" s="1203"/>
      <c r="BS77" s="1203"/>
      <c r="BT77" s="1203"/>
      <c r="BU77" s="1203"/>
      <c r="BV77" s="1203"/>
      <c r="BW77" s="1203"/>
      <c r="BX77" s="1203">
        <v>0</v>
      </c>
      <c r="BY77" s="1203"/>
      <c r="BZ77" s="1203"/>
      <c r="CA77" s="1203"/>
      <c r="CB77" s="1203"/>
      <c r="CC77" s="1203"/>
      <c r="CD77" s="1203"/>
      <c r="CE77" s="1203"/>
      <c r="CF77" s="1203">
        <v>0</v>
      </c>
      <c r="CG77" s="1203"/>
      <c r="CH77" s="1203"/>
      <c r="CI77" s="1203"/>
      <c r="CJ77" s="1203"/>
      <c r="CK77" s="1203"/>
      <c r="CL77" s="1203"/>
      <c r="CM77" s="1203"/>
      <c r="CN77" s="1203">
        <v>0</v>
      </c>
      <c r="CO77" s="1203"/>
      <c r="CP77" s="1203"/>
      <c r="CQ77" s="1203"/>
      <c r="CR77" s="1203"/>
      <c r="CS77" s="1203"/>
      <c r="CT77" s="1203"/>
      <c r="CU77" s="1203"/>
      <c r="CV77" s="1203">
        <v>0</v>
      </c>
      <c r="CW77" s="1203"/>
      <c r="CX77" s="1203"/>
      <c r="CY77" s="1203"/>
      <c r="CZ77" s="1203"/>
      <c r="DA77" s="1203"/>
      <c r="DB77" s="1203"/>
      <c r="DC77" s="1203"/>
    </row>
    <row r="78" spans="2:107" ht="13.2" x14ac:dyDescent="0.2">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2" x14ac:dyDescent="0.2">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559</v>
      </c>
      <c r="BC79" s="1204"/>
      <c r="BD79" s="1204"/>
      <c r="BE79" s="1204"/>
      <c r="BF79" s="1204"/>
      <c r="BG79" s="1204"/>
      <c r="BH79" s="1204"/>
      <c r="BI79" s="1204"/>
      <c r="BJ79" s="1204"/>
      <c r="BK79" s="1204"/>
      <c r="BL79" s="1204"/>
      <c r="BM79" s="1204"/>
      <c r="BN79" s="1204"/>
      <c r="BO79" s="1204"/>
      <c r="BP79" s="1203">
        <v>7.3</v>
      </c>
      <c r="BQ79" s="1203"/>
      <c r="BR79" s="1203"/>
      <c r="BS79" s="1203"/>
      <c r="BT79" s="1203"/>
      <c r="BU79" s="1203"/>
      <c r="BV79" s="1203"/>
      <c r="BW79" s="1203"/>
      <c r="BX79" s="1203">
        <v>7.4</v>
      </c>
      <c r="BY79" s="1203"/>
      <c r="BZ79" s="1203"/>
      <c r="CA79" s="1203"/>
      <c r="CB79" s="1203"/>
      <c r="CC79" s="1203"/>
      <c r="CD79" s="1203"/>
      <c r="CE79" s="1203"/>
      <c r="CF79" s="1203">
        <v>7.5</v>
      </c>
      <c r="CG79" s="1203"/>
      <c r="CH79" s="1203"/>
      <c r="CI79" s="1203"/>
      <c r="CJ79" s="1203"/>
      <c r="CK79" s="1203"/>
      <c r="CL79" s="1203"/>
      <c r="CM79" s="1203"/>
      <c r="CN79" s="1203">
        <v>7.5</v>
      </c>
      <c r="CO79" s="1203"/>
      <c r="CP79" s="1203"/>
      <c r="CQ79" s="1203"/>
      <c r="CR79" s="1203"/>
      <c r="CS79" s="1203"/>
      <c r="CT79" s="1203"/>
      <c r="CU79" s="1203"/>
      <c r="CV79" s="1203">
        <v>7.7</v>
      </c>
      <c r="CW79" s="1203"/>
      <c r="CX79" s="1203"/>
      <c r="CY79" s="1203"/>
      <c r="CZ79" s="1203"/>
      <c r="DA79" s="1203"/>
      <c r="DB79" s="1203"/>
      <c r="DC79" s="1203"/>
    </row>
    <row r="80" spans="2:107" ht="13.2" x14ac:dyDescent="0.2">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2" x14ac:dyDescent="0.2">
      <c r="B81" s="259"/>
    </row>
    <row r="82" spans="2:109" ht="16.2" x14ac:dyDescent="0.2">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ShkRLbUqExDsAwwIbz0zsYaBaXqijFAO2Ob65oMObEiQGSutcJWdwHrqAj6EZoyxGEPMvQ1Ijq6RAQB0/HTs7A==" saltValue="yK2CFeww+tSj3GQ4IfMDO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17E21-ACE8-4B7E-A429-84DBB6458C8B}">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HNqHy3HHOegs1fNXGEVBn9IQ/vSIztImrAgACGYxkQPlCREUCtxOlyaVszY/OXlJ0Fy7w11DI0ApGip2CTNx9A==" saltValue="BxmoJmhwomGmcE6O1pkbFA=="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1453C-1B27-430A-BF8B-DB1052BF03AE}">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rZUdgR4eTa3GK3DXQ5me3oO9N78DIO3WrygSMUYTwuL3GdgpoupU/VAmE9TUkVBxJki8SKwWX2itH6ohVHur4Q==" saltValue="Q9BoKR9r8W81ZxhQr/aLRw=="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534490</v>
      </c>
      <c r="E3" s="154"/>
      <c r="F3" s="155">
        <v>268375</v>
      </c>
      <c r="G3" s="156"/>
      <c r="H3" s="157"/>
    </row>
    <row r="4" spans="1:8" x14ac:dyDescent="0.2">
      <c r="A4" s="158"/>
      <c r="B4" s="159"/>
      <c r="C4" s="160"/>
      <c r="D4" s="161">
        <v>300581</v>
      </c>
      <c r="E4" s="162"/>
      <c r="F4" s="163">
        <v>119602</v>
      </c>
      <c r="G4" s="164"/>
      <c r="H4" s="165"/>
    </row>
    <row r="5" spans="1:8" x14ac:dyDescent="0.2">
      <c r="A5" s="146" t="s">
        <v>520</v>
      </c>
      <c r="B5" s="151"/>
      <c r="C5" s="152"/>
      <c r="D5" s="153">
        <v>834436</v>
      </c>
      <c r="E5" s="154"/>
      <c r="F5" s="155">
        <v>301035</v>
      </c>
      <c r="G5" s="156"/>
      <c r="H5" s="157"/>
    </row>
    <row r="6" spans="1:8" x14ac:dyDescent="0.2">
      <c r="A6" s="158"/>
      <c r="B6" s="159"/>
      <c r="C6" s="160"/>
      <c r="D6" s="161">
        <v>628712</v>
      </c>
      <c r="E6" s="162"/>
      <c r="F6" s="163">
        <v>154376</v>
      </c>
      <c r="G6" s="164"/>
      <c r="H6" s="165"/>
    </row>
    <row r="7" spans="1:8" x14ac:dyDescent="0.2">
      <c r="A7" s="146" t="s">
        <v>521</v>
      </c>
      <c r="B7" s="151"/>
      <c r="C7" s="152"/>
      <c r="D7" s="153">
        <v>437824</v>
      </c>
      <c r="E7" s="154"/>
      <c r="F7" s="155">
        <v>277467</v>
      </c>
      <c r="G7" s="156"/>
      <c r="H7" s="157"/>
    </row>
    <row r="8" spans="1:8" x14ac:dyDescent="0.2">
      <c r="A8" s="158"/>
      <c r="B8" s="159"/>
      <c r="C8" s="160"/>
      <c r="D8" s="161">
        <v>276411</v>
      </c>
      <c r="E8" s="162"/>
      <c r="F8" s="163">
        <v>128378</v>
      </c>
      <c r="G8" s="164"/>
      <c r="H8" s="165"/>
    </row>
    <row r="9" spans="1:8" x14ac:dyDescent="0.2">
      <c r="A9" s="146" t="s">
        <v>522</v>
      </c>
      <c r="B9" s="151"/>
      <c r="C9" s="152"/>
      <c r="D9" s="153">
        <v>393279</v>
      </c>
      <c r="E9" s="154"/>
      <c r="F9" s="155">
        <v>282256</v>
      </c>
      <c r="G9" s="156"/>
      <c r="H9" s="157"/>
    </row>
    <row r="10" spans="1:8" x14ac:dyDescent="0.2">
      <c r="A10" s="158"/>
      <c r="B10" s="159"/>
      <c r="C10" s="160"/>
      <c r="D10" s="161">
        <v>255556</v>
      </c>
      <c r="E10" s="162"/>
      <c r="F10" s="163">
        <v>145453</v>
      </c>
      <c r="G10" s="164"/>
      <c r="H10" s="165"/>
    </row>
    <row r="11" spans="1:8" x14ac:dyDescent="0.2">
      <c r="A11" s="146" t="s">
        <v>523</v>
      </c>
      <c r="B11" s="151"/>
      <c r="C11" s="152"/>
      <c r="D11" s="153">
        <v>242004</v>
      </c>
      <c r="E11" s="154"/>
      <c r="F11" s="155">
        <v>295341</v>
      </c>
      <c r="G11" s="156"/>
      <c r="H11" s="157"/>
    </row>
    <row r="12" spans="1:8" x14ac:dyDescent="0.2">
      <c r="A12" s="158"/>
      <c r="B12" s="159"/>
      <c r="C12" s="166"/>
      <c r="D12" s="161">
        <v>180490</v>
      </c>
      <c r="E12" s="162"/>
      <c r="F12" s="163">
        <v>137402</v>
      </c>
      <c r="G12" s="164"/>
      <c r="H12" s="165"/>
    </row>
    <row r="13" spans="1:8" x14ac:dyDescent="0.2">
      <c r="A13" s="146"/>
      <c r="B13" s="151"/>
      <c r="C13" s="152"/>
      <c r="D13" s="153">
        <v>488407</v>
      </c>
      <c r="E13" s="154"/>
      <c r="F13" s="155">
        <v>284895</v>
      </c>
      <c r="G13" s="167"/>
      <c r="H13" s="157"/>
    </row>
    <row r="14" spans="1:8" x14ac:dyDescent="0.2">
      <c r="A14" s="158"/>
      <c r="B14" s="159"/>
      <c r="C14" s="160"/>
      <c r="D14" s="161">
        <v>328350</v>
      </c>
      <c r="E14" s="162"/>
      <c r="F14" s="163">
        <v>137042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9.86</v>
      </c>
      <c r="C19" s="168">
        <f>ROUND(VALUE(SUBSTITUTE(実質収支比率等に係る経年分析!G$48,"▲","-")),2)</f>
        <v>8.02</v>
      </c>
      <c r="D19" s="168">
        <f>ROUND(VALUE(SUBSTITUTE(実質収支比率等に係る経年分析!H$48,"▲","-")),2)</f>
        <v>6.71</v>
      </c>
      <c r="E19" s="168">
        <f>ROUND(VALUE(SUBSTITUTE(実質収支比率等に係る経年分析!I$48,"▲","-")),2)</f>
        <v>14.1</v>
      </c>
      <c r="F19" s="168">
        <f>ROUND(VALUE(SUBSTITUTE(実質収支比率等に係る経年分析!J$48,"▲","-")),2)</f>
        <v>14.16</v>
      </c>
    </row>
    <row r="20" spans="1:11" x14ac:dyDescent="0.2">
      <c r="A20" s="168" t="s">
        <v>53</v>
      </c>
      <c r="B20" s="168">
        <f>ROUND(VALUE(SUBSTITUTE(実質収支比率等に係る経年分析!F$47,"▲","-")),2)</f>
        <v>55.24</v>
      </c>
      <c r="C20" s="168">
        <f>ROUND(VALUE(SUBSTITUTE(実質収支比率等に係る経年分析!G$47,"▲","-")),2)</f>
        <v>38.96</v>
      </c>
      <c r="D20" s="168">
        <f>ROUND(VALUE(SUBSTITUTE(実質収支比率等に係る経年分析!H$47,"▲","-")),2)</f>
        <v>61.03</v>
      </c>
      <c r="E20" s="168">
        <f>ROUND(VALUE(SUBSTITUTE(実質収支比率等に係る経年分析!I$47,"▲","-")),2)</f>
        <v>59.88</v>
      </c>
      <c r="F20" s="168">
        <f>ROUND(VALUE(SUBSTITUTE(実質収支比率等に係る経年分析!J$47,"▲","-")),2)</f>
        <v>70.56</v>
      </c>
    </row>
    <row r="21" spans="1:11" x14ac:dyDescent="0.2">
      <c r="A21" s="168" t="s">
        <v>54</v>
      </c>
      <c r="B21" s="168">
        <f>IF(ISNUMBER(VALUE(SUBSTITUTE(実質収支比率等に係る経年分析!F$49,"▲","-"))),ROUND(VALUE(SUBSTITUTE(実質収支比率等に係る経年分析!F$49,"▲","-")),2),NA())</f>
        <v>5.64</v>
      </c>
      <c r="C21" s="168">
        <f>IF(ISNUMBER(VALUE(SUBSTITUTE(実質収支比率等に係る経年分析!G$49,"▲","-"))),ROUND(VALUE(SUBSTITUTE(実質収支比率等に係る経年分析!G$49,"▲","-")),2),NA())</f>
        <v>-12.96</v>
      </c>
      <c r="D21" s="168">
        <f>IF(ISNUMBER(VALUE(SUBSTITUTE(実質収支比率等に係る経年分析!H$49,"▲","-"))),ROUND(VALUE(SUBSTITUTE(実質収支比率等に係る経年分析!H$49,"▲","-")),2),NA())</f>
        <v>24.39</v>
      </c>
      <c r="E21" s="168">
        <f>IF(ISNUMBER(VALUE(SUBSTITUTE(実質収支比率等に係る経年分析!I$49,"▲","-"))),ROUND(VALUE(SUBSTITUTE(実質収支比率等に係る経年分析!I$49,"▲","-")),2),NA())</f>
        <v>5.7</v>
      </c>
      <c r="F21" s="168">
        <f>IF(ISNUMBER(VALUE(SUBSTITUTE(実質収支比率等に係る経年分析!J$49,"▲","-"))),ROUND(VALUE(SUBSTITUTE(実質収支比率等に係る経年分析!J$49,"▲","-")),2),NA())</f>
        <v>12.54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後期高齢者医療事業</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0.08</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v>
      </c>
    </row>
    <row r="31" spans="1:11" x14ac:dyDescent="0.2">
      <c r="A31" s="169" t="str">
        <f>IF(連結実質赤字比率に係る赤字・黒字の構成分析!C$39="",NA(),連結実質赤字比率に係る赤字・黒字の構成分析!C$39)</f>
        <v>国民健康保険事業勘定会計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2.0499999999999998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2.09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0.66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0.73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0.55000000000000004</v>
      </c>
    </row>
    <row r="32" spans="1:11" x14ac:dyDescent="0.2">
      <c r="A32" s="169" t="str">
        <f>IF(連結実質赤字比率に係る赤字・黒字の構成分析!C$38="",NA(),連結実質赤字比率に係る赤字・黒字の構成分析!C$38)</f>
        <v>簡易水道事業</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0.93</v>
      </c>
    </row>
    <row r="33" spans="1:16" x14ac:dyDescent="0.2">
      <c r="A33" s="169" t="str">
        <f>IF(連結実質赤字比率に係る赤字・黒字の構成分析!C$37="",NA(),連結実質赤字比率に係る赤字・黒字の構成分析!C$37)</f>
        <v>下水道事業</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1.23</v>
      </c>
    </row>
    <row r="34" spans="1:16" x14ac:dyDescent="0.2">
      <c r="A34" s="169" t="str">
        <f>IF(連結実質赤字比率に係る赤字・黒字の構成分析!C$36="",NA(),連結実質赤字比率に係る赤字・黒字の構成分析!C$36)</f>
        <v>国民健康保険診療施設勘定会計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1.1599999999999999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1.45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2.25</v>
      </c>
    </row>
    <row r="35" spans="1:16" x14ac:dyDescent="0.2">
      <c r="A35" s="169" t="str">
        <f>IF(連結実質赤字比率に係る赤字・黒字の構成分析!C$35="",NA(),連結実質赤字比率に係る赤字・黒字の構成分析!C$35)</f>
        <v>介護保険事業勘定会計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2.74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2.94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2.27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9.86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8.02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14.09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14.15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186</v>
      </c>
      <c r="E42" s="170"/>
      <c r="F42" s="170"/>
      <c r="G42" s="170">
        <f>'実質公債費比率（分子）の構造'!L$52</f>
        <v>196</v>
      </c>
      <c r="H42" s="170"/>
      <c r="I42" s="170"/>
      <c r="J42" s="170">
        <f>'実質公債費比率（分子）の構造'!M$52</f>
        <v>196</v>
      </c>
      <c r="K42" s="170"/>
      <c r="L42" s="170"/>
      <c r="M42" s="170">
        <f>'実質公債費比率（分子）の構造'!N$52</f>
        <v>194</v>
      </c>
      <c r="N42" s="170"/>
      <c r="O42" s="170"/>
      <c r="P42" s="170">
        <f>'実質公債費比率（分子）の構造'!O$52</f>
        <v>197</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3</v>
      </c>
      <c r="C44" s="170"/>
      <c r="D44" s="170"/>
      <c r="E44" s="170">
        <f>'実質公債費比率（分子）の構造'!L$50</f>
        <v>3</v>
      </c>
      <c r="F44" s="170"/>
      <c r="G44" s="170"/>
      <c r="H44" s="170">
        <f>'実質公債費比率（分子）の構造'!M$50</f>
        <v>3</v>
      </c>
      <c r="I44" s="170"/>
      <c r="J44" s="170"/>
      <c r="K44" s="170">
        <f>'実質公債費比率（分子）の構造'!N$50</f>
        <v>3</v>
      </c>
      <c r="L44" s="170"/>
      <c r="M44" s="170"/>
      <c r="N44" s="170">
        <f>'実質公債費比率（分子）の構造'!O$50</f>
        <v>3</v>
      </c>
      <c r="O44" s="170"/>
      <c r="P44" s="170"/>
    </row>
    <row r="45" spans="1:16" x14ac:dyDescent="0.2">
      <c r="A45" s="170" t="s">
        <v>63</v>
      </c>
      <c r="B45" s="170">
        <f>'実質公債費比率（分子）の構造'!K$49</f>
        <v>6</v>
      </c>
      <c r="C45" s="170"/>
      <c r="D45" s="170"/>
      <c r="E45" s="170">
        <f>'実質公債費比率（分子）の構造'!L$49</f>
        <v>0</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46</v>
      </c>
      <c r="C46" s="170"/>
      <c r="D46" s="170"/>
      <c r="E46" s="170">
        <f>'実質公債費比率（分子）の構造'!L$48</f>
        <v>48</v>
      </c>
      <c r="F46" s="170"/>
      <c r="G46" s="170"/>
      <c r="H46" s="170">
        <f>'実質公債費比率（分子）の構造'!M$48</f>
        <v>54</v>
      </c>
      <c r="I46" s="170"/>
      <c r="J46" s="170"/>
      <c r="K46" s="170">
        <f>'実質公債費比率（分子）の構造'!N$48</f>
        <v>51</v>
      </c>
      <c r="L46" s="170"/>
      <c r="M46" s="170"/>
      <c r="N46" s="170">
        <f>'実質公債費比率（分子）の構造'!O$48</f>
        <v>54</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212</v>
      </c>
      <c r="C49" s="170"/>
      <c r="D49" s="170"/>
      <c r="E49" s="170">
        <f>'実質公債費比率（分子）の構造'!L$45</f>
        <v>228</v>
      </c>
      <c r="F49" s="170"/>
      <c r="G49" s="170"/>
      <c r="H49" s="170">
        <f>'実質公債費比率（分子）の構造'!M$45</f>
        <v>222</v>
      </c>
      <c r="I49" s="170"/>
      <c r="J49" s="170"/>
      <c r="K49" s="170">
        <f>'実質公債費比率（分子）の構造'!N$45</f>
        <v>225</v>
      </c>
      <c r="L49" s="170"/>
      <c r="M49" s="170"/>
      <c r="N49" s="170">
        <f>'実質公債費比率（分子）の構造'!O$45</f>
        <v>231</v>
      </c>
      <c r="O49" s="170"/>
      <c r="P49" s="170"/>
    </row>
    <row r="50" spans="1:16" x14ac:dyDescent="0.2">
      <c r="A50" s="170" t="s">
        <v>67</v>
      </c>
      <c r="B50" s="170" t="e">
        <f>NA()</f>
        <v>#N/A</v>
      </c>
      <c r="C50" s="170">
        <f>IF(ISNUMBER('実質公債費比率（分子）の構造'!K$53),'実質公債費比率（分子）の構造'!K$53,NA())</f>
        <v>81</v>
      </c>
      <c r="D50" s="170" t="e">
        <f>NA()</f>
        <v>#N/A</v>
      </c>
      <c r="E50" s="170" t="e">
        <f>NA()</f>
        <v>#N/A</v>
      </c>
      <c r="F50" s="170">
        <f>IF(ISNUMBER('実質公債費比率（分子）の構造'!L$53),'実質公債費比率（分子）の構造'!L$53,NA())</f>
        <v>83</v>
      </c>
      <c r="G50" s="170" t="e">
        <f>NA()</f>
        <v>#N/A</v>
      </c>
      <c r="H50" s="170" t="e">
        <f>NA()</f>
        <v>#N/A</v>
      </c>
      <c r="I50" s="170">
        <f>IF(ISNUMBER('実質公債費比率（分子）の構造'!M$53),'実質公債費比率（分子）の構造'!M$53,NA())</f>
        <v>83</v>
      </c>
      <c r="J50" s="170" t="e">
        <f>NA()</f>
        <v>#N/A</v>
      </c>
      <c r="K50" s="170" t="e">
        <f>NA()</f>
        <v>#N/A</v>
      </c>
      <c r="L50" s="170">
        <f>IF(ISNUMBER('実質公債費比率（分子）の構造'!N$53),'実質公債費比率（分子）の構造'!N$53,NA())</f>
        <v>85</v>
      </c>
      <c r="M50" s="170" t="e">
        <f>NA()</f>
        <v>#N/A</v>
      </c>
      <c r="N50" s="170" t="e">
        <f>NA()</f>
        <v>#N/A</v>
      </c>
      <c r="O50" s="170">
        <f>IF(ISNUMBER('実質公債費比率（分子）の構造'!O$53),'実質公債費比率（分子）の構造'!O$53,NA())</f>
        <v>91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1849</v>
      </c>
      <c r="E56" s="169"/>
      <c r="F56" s="169"/>
      <c r="G56" s="169">
        <f>'将来負担比率（分子）の構造'!J$52</f>
        <v>1841</v>
      </c>
      <c r="H56" s="169"/>
      <c r="I56" s="169"/>
      <c r="J56" s="169">
        <f>'将来負担比率（分子）の構造'!K$52</f>
        <v>1792</v>
      </c>
      <c r="K56" s="169"/>
      <c r="L56" s="169"/>
      <c r="M56" s="169">
        <f>'将来負担比率（分子）の構造'!L$52</f>
        <v>1708</v>
      </c>
      <c r="N56" s="169"/>
      <c r="O56" s="169"/>
      <c r="P56" s="169">
        <f>'将来負担比率（分子）の構造'!M$52</f>
        <v>1609</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2434</v>
      </c>
      <c r="E58" s="169"/>
      <c r="F58" s="169"/>
      <c r="G58" s="169">
        <f>'将来負担比率（分子）の構造'!J$50</f>
        <v>1900</v>
      </c>
      <c r="H58" s="169"/>
      <c r="I58" s="169"/>
      <c r="J58" s="169">
        <f>'将来負担比率（分子）の構造'!K$50</f>
        <v>2117</v>
      </c>
      <c r="K58" s="169"/>
      <c r="L58" s="169"/>
      <c r="M58" s="169">
        <f>'将来負担比率（分子）の構造'!L$50</f>
        <v>1960</v>
      </c>
      <c r="N58" s="169"/>
      <c r="O58" s="169"/>
      <c r="P58" s="169">
        <f>'将来負担比率（分子）の構造'!M$50</f>
        <v>1932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0</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260</v>
      </c>
      <c r="C62" s="169"/>
      <c r="D62" s="169"/>
      <c r="E62" s="169">
        <f>'将来負担比率（分子）の構造'!J$45</f>
        <v>286</v>
      </c>
      <c r="F62" s="169"/>
      <c r="G62" s="169"/>
      <c r="H62" s="169">
        <f>'将来負担比率（分子）の構造'!K$45</f>
        <v>382</v>
      </c>
      <c r="I62" s="169"/>
      <c r="J62" s="169"/>
      <c r="K62" s="169">
        <f>'将来負担比率（分子）の構造'!L$45</f>
        <v>442</v>
      </c>
      <c r="L62" s="169"/>
      <c r="M62" s="169"/>
      <c r="N62" s="169">
        <f>'将来負担比率（分子）の構造'!M$45</f>
        <v>621</v>
      </c>
      <c r="O62" s="169"/>
      <c r="P62" s="169"/>
    </row>
    <row r="63" spans="1:16" x14ac:dyDescent="0.2">
      <c r="A63" s="169" t="s">
        <v>34</v>
      </c>
      <c r="B63" s="169">
        <f>'将来負担比率（分子）の構造'!I$44</f>
        <v>4</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289</v>
      </c>
      <c r="C64" s="169"/>
      <c r="D64" s="169"/>
      <c r="E64" s="169">
        <f>'将来負担比率（分子）の構造'!J$43</f>
        <v>97</v>
      </c>
      <c r="F64" s="169"/>
      <c r="G64" s="169"/>
      <c r="H64" s="169">
        <f>'将来負担比率（分子）の構造'!K$43</f>
        <v>296</v>
      </c>
      <c r="I64" s="169"/>
      <c r="J64" s="169"/>
      <c r="K64" s="169">
        <f>'将来負担比率（分子）の構造'!L$43</f>
        <v>264</v>
      </c>
      <c r="L64" s="169"/>
      <c r="M64" s="169"/>
      <c r="N64" s="169">
        <f>'将来負担比率（分子）の構造'!M$43</f>
        <v>237</v>
      </c>
      <c r="O64" s="169"/>
      <c r="P64" s="169"/>
    </row>
    <row r="65" spans="1:16" x14ac:dyDescent="0.2">
      <c r="A65" s="169" t="s">
        <v>32</v>
      </c>
      <c r="B65" s="169">
        <f>'将来負担比率（分子）の構造'!I$42</f>
        <v>23</v>
      </c>
      <c r="C65" s="169"/>
      <c r="D65" s="169"/>
      <c r="E65" s="169">
        <f>'将来負担比率（分子）の構造'!J$42</f>
        <v>20</v>
      </c>
      <c r="F65" s="169"/>
      <c r="G65" s="169"/>
      <c r="H65" s="169">
        <f>'将来負担比率（分子）の構造'!K$42</f>
        <v>17</v>
      </c>
      <c r="I65" s="169"/>
      <c r="J65" s="169"/>
      <c r="K65" s="169">
        <f>'将来負担比率（分子）の構造'!L$42</f>
        <v>14</v>
      </c>
      <c r="L65" s="169"/>
      <c r="M65" s="169"/>
      <c r="N65" s="169">
        <f>'将来負担比率（分子）の構造'!M$42</f>
        <v>11</v>
      </c>
      <c r="O65" s="169"/>
      <c r="P65" s="169"/>
    </row>
    <row r="66" spans="1:16" x14ac:dyDescent="0.2">
      <c r="A66" s="169" t="s">
        <v>31</v>
      </c>
      <c r="B66" s="169">
        <f>'将来負担比率（分子）の構造'!I$41</f>
        <v>2002</v>
      </c>
      <c r="C66" s="169"/>
      <c r="D66" s="169"/>
      <c r="E66" s="169">
        <f>'将来負担比率（分子）の構造'!J$41</f>
        <v>2203</v>
      </c>
      <c r="F66" s="169"/>
      <c r="G66" s="169"/>
      <c r="H66" s="169">
        <f>'将来負担比率（分子）の構造'!K$41</f>
        <v>2215</v>
      </c>
      <c r="I66" s="169"/>
      <c r="J66" s="169"/>
      <c r="K66" s="169">
        <f>'将来負担比率（分子）の構造'!L$41</f>
        <v>2112</v>
      </c>
      <c r="L66" s="169"/>
      <c r="M66" s="169"/>
      <c r="N66" s="169">
        <f>'将来負担比率（分子）の構造'!M$41</f>
        <v>1974</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857</v>
      </c>
      <c r="C72" s="173">
        <f>基金残高に係る経年分析!G55</f>
        <v>834</v>
      </c>
      <c r="D72" s="173">
        <f>基金残高に係る経年分析!H55</f>
        <v>1007</v>
      </c>
    </row>
    <row r="73" spans="1:16" x14ac:dyDescent="0.2">
      <c r="A73" s="172" t="s">
        <v>74</v>
      </c>
      <c r="B73" s="173">
        <f>基金残高に係る経年分析!F56</f>
        <v>100</v>
      </c>
      <c r="C73" s="173">
        <f>基金残高に係る経年分析!G56</f>
        <v>100</v>
      </c>
      <c r="D73" s="173">
        <f>基金残高に係る経年分析!H56</f>
        <v>100</v>
      </c>
    </row>
    <row r="74" spans="1:16" x14ac:dyDescent="0.2">
      <c r="A74" s="172" t="s">
        <v>75</v>
      </c>
      <c r="B74" s="173">
        <f>基金残高に係る経年分析!F57</f>
        <v>1160</v>
      </c>
      <c r="C74" s="173">
        <f>基金残高に係る経年分析!G57</f>
        <v>1025</v>
      </c>
      <c r="D74" s="173">
        <f>基金残高に係る経年分析!H57</f>
        <v>824</v>
      </c>
    </row>
  </sheetData>
  <sheetProtection algorithmName="SHA-512" hashValue="rt2I8srNL3fUIloOXQW8cxK7xA9Uh+PdxzAX7qqPDTYvGCWViiGToq2AKdeGiBt4s2LhbZ3rmw3JGHULQfn30Q==" saltValue="BFmCi8BJ0xbnuUHJEmTm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133653</v>
      </c>
      <c r="S5" s="600"/>
      <c r="T5" s="600"/>
      <c r="U5" s="600"/>
      <c r="V5" s="600"/>
      <c r="W5" s="600"/>
      <c r="X5" s="600"/>
      <c r="Y5" s="601"/>
      <c r="Z5" s="602">
        <v>4.0999999999999996</v>
      </c>
      <c r="AA5" s="602"/>
      <c r="AB5" s="602"/>
      <c r="AC5" s="602"/>
      <c r="AD5" s="603">
        <v>133653</v>
      </c>
      <c r="AE5" s="603"/>
      <c r="AF5" s="603"/>
      <c r="AG5" s="603"/>
      <c r="AH5" s="603"/>
      <c r="AI5" s="603"/>
      <c r="AJ5" s="603"/>
      <c r="AK5" s="603"/>
      <c r="AL5" s="604">
        <v>9.3000000000000007</v>
      </c>
      <c r="AM5" s="605"/>
      <c r="AN5" s="605"/>
      <c r="AO5" s="606"/>
      <c r="AP5" s="596" t="s">
        <v>217</v>
      </c>
      <c r="AQ5" s="597"/>
      <c r="AR5" s="597"/>
      <c r="AS5" s="597"/>
      <c r="AT5" s="597"/>
      <c r="AU5" s="597"/>
      <c r="AV5" s="597"/>
      <c r="AW5" s="597"/>
      <c r="AX5" s="597"/>
      <c r="AY5" s="597"/>
      <c r="AZ5" s="597"/>
      <c r="BA5" s="597"/>
      <c r="BB5" s="597"/>
      <c r="BC5" s="597"/>
      <c r="BD5" s="597"/>
      <c r="BE5" s="597"/>
      <c r="BF5" s="598"/>
      <c r="BG5" s="610">
        <v>133653</v>
      </c>
      <c r="BH5" s="611"/>
      <c r="BI5" s="611"/>
      <c r="BJ5" s="611"/>
      <c r="BK5" s="611"/>
      <c r="BL5" s="611"/>
      <c r="BM5" s="611"/>
      <c r="BN5" s="612"/>
      <c r="BO5" s="613">
        <v>100</v>
      </c>
      <c r="BP5" s="613"/>
      <c r="BQ5" s="613"/>
      <c r="BR5" s="613"/>
      <c r="BS5" s="614">
        <v>1</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65832</v>
      </c>
      <c r="S6" s="611"/>
      <c r="T6" s="611"/>
      <c r="U6" s="611"/>
      <c r="V6" s="611"/>
      <c r="W6" s="611"/>
      <c r="X6" s="611"/>
      <c r="Y6" s="612"/>
      <c r="Z6" s="613">
        <v>2</v>
      </c>
      <c r="AA6" s="613"/>
      <c r="AB6" s="613"/>
      <c r="AC6" s="613"/>
      <c r="AD6" s="614">
        <v>65832</v>
      </c>
      <c r="AE6" s="614"/>
      <c r="AF6" s="614"/>
      <c r="AG6" s="614"/>
      <c r="AH6" s="614"/>
      <c r="AI6" s="614"/>
      <c r="AJ6" s="614"/>
      <c r="AK6" s="614"/>
      <c r="AL6" s="615">
        <v>4.5999999999999996</v>
      </c>
      <c r="AM6" s="616"/>
      <c r="AN6" s="616"/>
      <c r="AO6" s="617"/>
      <c r="AP6" s="607" t="s">
        <v>222</v>
      </c>
      <c r="AQ6" s="608"/>
      <c r="AR6" s="608"/>
      <c r="AS6" s="608"/>
      <c r="AT6" s="608"/>
      <c r="AU6" s="608"/>
      <c r="AV6" s="608"/>
      <c r="AW6" s="608"/>
      <c r="AX6" s="608"/>
      <c r="AY6" s="608"/>
      <c r="AZ6" s="608"/>
      <c r="BA6" s="608"/>
      <c r="BB6" s="608"/>
      <c r="BC6" s="608"/>
      <c r="BD6" s="608"/>
      <c r="BE6" s="608"/>
      <c r="BF6" s="609"/>
      <c r="BG6" s="610">
        <v>133653</v>
      </c>
      <c r="BH6" s="611"/>
      <c r="BI6" s="611"/>
      <c r="BJ6" s="611"/>
      <c r="BK6" s="611"/>
      <c r="BL6" s="611"/>
      <c r="BM6" s="611"/>
      <c r="BN6" s="612"/>
      <c r="BO6" s="613">
        <v>100</v>
      </c>
      <c r="BP6" s="613"/>
      <c r="BQ6" s="613"/>
      <c r="BR6" s="613"/>
      <c r="BS6" s="614">
        <v>1</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50156</v>
      </c>
      <c r="CS6" s="611"/>
      <c r="CT6" s="611"/>
      <c r="CU6" s="611"/>
      <c r="CV6" s="611"/>
      <c r="CW6" s="611"/>
      <c r="CX6" s="611"/>
      <c r="CY6" s="612"/>
      <c r="CZ6" s="604">
        <v>1.7</v>
      </c>
      <c r="DA6" s="605"/>
      <c r="DB6" s="605"/>
      <c r="DC6" s="621"/>
      <c r="DD6" s="619" t="s">
        <v>122</v>
      </c>
      <c r="DE6" s="611"/>
      <c r="DF6" s="611"/>
      <c r="DG6" s="611"/>
      <c r="DH6" s="611"/>
      <c r="DI6" s="611"/>
      <c r="DJ6" s="611"/>
      <c r="DK6" s="611"/>
      <c r="DL6" s="611"/>
      <c r="DM6" s="611"/>
      <c r="DN6" s="611"/>
      <c r="DO6" s="611"/>
      <c r="DP6" s="612"/>
      <c r="DQ6" s="619">
        <v>50156</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18</v>
      </c>
      <c r="S7" s="611"/>
      <c r="T7" s="611"/>
      <c r="U7" s="611"/>
      <c r="V7" s="611"/>
      <c r="W7" s="611"/>
      <c r="X7" s="611"/>
      <c r="Y7" s="612"/>
      <c r="Z7" s="613">
        <v>0</v>
      </c>
      <c r="AA7" s="613"/>
      <c r="AB7" s="613"/>
      <c r="AC7" s="613"/>
      <c r="AD7" s="614">
        <v>18</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52013</v>
      </c>
      <c r="BH7" s="611"/>
      <c r="BI7" s="611"/>
      <c r="BJ7" s="611"/>
      <c r="BK7" s="611"/>
      <c r="BL7" s="611"/>
      <c r="BM7" s="611"/>
      <c r="BN7" s="612"/>
      <c r="BO7" s="613">
        <v>38.9</v>
      </c>
      <c r="BP7" s="613"/>
      <c r="BQ7" s="613"/>
      <c r="BR7" s="613"/>
      <c r="BS7" s="614">
        <v>1</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648684</v>
      </c>
      <c r="CS7" s="611"/>
      <c r="CT7" s="611"/>
      <c r="CU7" s="611"/>
      <c r="CV7" s="611"/>
      <c r="CW7" s="611"/>
      <c r="CX7" s="611"/>
      <c r="CY7" s="612"/>
      <c r="CZ7" s="613">
        <v>22.1</v>
      </c>
      <c r="DA7" s="613"/>
      <c r="DB7" s="613"/>
      <c r="DC7" s="613"/>
      <c r="DD7" s="619">
        <v>7198</v>
      </c>
      <c r="DE7" s="611"/>
      <c r="DF7" s="611"/>
      <c r="DG7" s="611"/>
      <c r="DH7" s="611"/>
      <c r="DI7" s="611"/>
      <c r="DJ7" s="611"/>
      <c r="DK7" s="611"/>
      <c r="DL7" s="611"/>
      <c r="DM7" s="611"/>
      <c r="DN7" s="611"/>
      <c r="DO7" s="611"/>
      <c r="DP7" s="612"/>
      <c r="DQ7" s="619">
        <v>540324</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412</v>
      </c>
      <c r="S8" s="611"/>
      <c r="T8" s="611"/>
      <c r="U8" s="611"/>
      <c r="V8" s="611"/>
      <c r="W8" s="611"/>
      <c r="X8" s="611"/>
      <c r="Y8" s="612"/>
      <c r="Z8" s="613">
        <v>0</v>
      </c>
      <c r="AA8" s="613"/>
      <c r="AB8" s="613"/>
      <c r="AC8" s="613"/>
      <c r="AD8" s="614">
        <v>412</v>
      </c>
      <c r="AE8" s="614"/>
      <c r="AF8" s="614"/>
      <c r="AG8" s="614"/>
      <c r="AH8" s="614"/>
      <c r="AI8" s="614"/>
      <c r="AJ8" s="614"/>
      <c r="AK8" s="614"/>
      <c r="AL8" s="615">
        <v>0</v>
      </c>
      <c r="AM8" s="616"/>
      <c r="AN8" s="616"/>
      <c r="AO8" s="617"/>
      <c r="AP8" s="607" t="s">
        <v>228</v>
      </c>
      <c r="AQ8" s="608"/>
      <c r="AR8" s="608"/>
      <c r="AS8" s="608"/>
      <c r="AT8" s="608"/>
      <c r="AU8" s="608"/>
      <c r="AV8" s="608"/>
      <c r="AW8" s="608"/>
      <c r="AX8" s="608"/>
      <c r="AY8" s="608"/>
      <c r="AZ8" s="608"/>
      <c r="BA8" s="608"/>
      <c r="BB8" s="608"/>
      <c r="BC8" s="608"/>
      <c r="BD8" s="608"/>
      <c r="BE8" s="608"/>
      <c r="BF8" s="609"/>
      <c r="BG8" s="610">
        <v>1776</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430329</v>
      </c>
      <c r="CS8" s="611"/>
      <c r="CT8" s="611"/>
      <c r="CU8" s="611"/>
      <c r="CV8" s="611"/>
      <c r="CW8" s="611"/>
      <c r="CX8" s="611"/>
      <c r="CY8" s="612"/>
      <c r="CZ8" s="613">
        <v>14.7</v>
      </c>
      <c r="DA8" s="613"/>
      <c r="DB8" s="613"/>
      <c r="DC8" s="613"/>
      <c r="DD8" s="619">
        <v>49632</v>
      </c>
      <c r="DE8" s="611"/>
      <c r="DF8" s="611"/>
      <c r="DG8" s="611"/>
      <c r="DH8" s="611"/>
      <c r="DI8" s="611"/>
      <c r="DJ8" s="611"/>
      <c r="DK8" s="611"/>
      <c r="DL8" s="611"/>
      <c r="DM8" s="611"/>
      <c r="DN8" s="611"/>
      <c r="DO8" s="611"/>
      <c r="DP8" s="612"/>
      <c r="DQ8" s="619">
        <v>287843</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453</v>
      </c>
      <c r="S9" s="611"/>
      <c r="T9" s="611"/>
      <c r="U9" s="611"/>
      <c r="V9" s="611"/>
      <c r="W9" s="611"/>
      <c r="X9" s="611"/>
      <c r="Y9" s="612"/>
      <c r="Z9" s="613">
        <v>0</v>
      </c>
      <c r="AA9" s="613"/>
      <c r="AB9" s="613"/>
      <c r="AC9" s="613"/>
      <c r="AD9" s="614">
        <v>453</v>
      </c>
      <c r="AE9" s="614"/>
      <c r="AF9" s="614"/>
      <c r="AG9" s="614"/>
      <c r="AH9" s="614"/>
      <c r="AI9" s="614"/>
      <c r="AJ9" s="614"/>
      <c r="AK9" s="614"/>
      <c r="AL9" s="615">
        <v>0</v>
      </c>
      <c r="AM9" s="616"/>
      <c r="AN9" s="616"/>
      <c r="AO9" s="617"/>
      <c r="AP9" s="607" t="s">
        <v>231</v>
      </c>
      <c r="AQ9" s="608"/>
      <c r="AR9" s="608"/>
      <c r="AS9" s="608"/>
      <c r="AT9" s="608"/>
      <c r="AU9" s="608"/>
      <c r="AV9" s="608"/>
      <c r="AW9" s="608"/>
      <c r="AX9" s="608"/>
      <c r="AY9" s="608"/>
      <c r="AZ9" s="608"/>
      <c r="BA9" s="608"/>
      <c r="BB9" s="608"/>
      <c r="BC9" s="608"/>
      <c r="BD9" s="608"/>
      <c r="BE9" s="608"/>
      <c r="BF9" s="609"/>
      <c r="BG9" s="610">
        <v>42444</v>
      </c>
      <c r="BH9" s="611"/>
      <c r="BI9" s="611"/>
      <c r="BJ9" s="611"/>
      <c r="BK9" s="611"/>
      <c r="BL9" s="611"/>
      <c r="BM9" s="611"/>
      <c r="BN9" s="612"/>
      <c r="BO9" s="613">
        <v>31.8</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301042</v>
      </c>
      <c r="CS9" s="611"/>
      <c r="CT9" s="611"/>
      <c r="CU9" s="611"/>
      <c r="CV9" s="611"/>
      <c r="CW9" s="611"/>
      <c r="CX9" s="611"/>
      <c r="CY9" s="612"/>
      <c r="CZ9" s="613">
        <v>10.3</v>
      </c>
      <c r="DA9" s="613"/>
      <c r="DB9" s="613"/>
      <c r="DC9" s="613"/>
      <c r="DD9" s="619">
        <v>5053</v>
      </c>
      <c r="DE9" s="611"/>
      <c r="DF9" s="611"/>
      <c r="DG9" s="611"/>
      <c r="DH9" s="611"/>
      <c r="DI9" s="611"/>
      <c r="DJ9" s="611"/>
      <c r="DK9" s="611"/>
      <c r="DL9" s="611"/>
      <c r="DM9" s="611"/>
      <c r="DN9" s="611"/>
      <c r="DO9" s="611"/>
      <c r="DP9" s="612"/>
      <c r="DQ9" s="619">
        <v>277416</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3481</v>
      </c>
      <c r="BH10" s="611"/>
      <c r="BI10" s="611"/>
      <c r="BJ10" s="611"/>
      <c r="BK10" s="611"/>
      <c r="BL10" s="611"/>
      <c r="BM10" s="611"/>
      <c r="BN10" s="612"/>
      <c r="BO10" s="613">
        <v>2.6</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27502</v>
      </c>
      <c r="S11" s="611"/>
      <c r="T11" s="611"/>
      <c r="U11" s="611"/>
      <c r="V11" s="611"/>
      <c r="W11" s="611"/>
      <c r="X11" s="611"/>
      <c r="Y11" s="612"/>
      <c r="Z11" s="615">
        <v>0.8</v>
      </c>
      <c r="AA11" s="616"/>
      <c r="AB11" s="616"/>
      <c r="AC11" s="622"/>
      <c r="AD11" s="619">
        <v>27502</v>
      </c>
      <c r="AE11" s="611"/>
      <c r="AF11" s="611"/>
      <c r="AG11" s="611"/>
      <c r="AH11" s="611"/>
      <c r="AI11" s="611"/>
      <c r="AJ11" s="611"/>
      <c r="AK11" s="612"/>
      <c r="AL11" s="615">
        <v>1.9</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4312</v>
      </c>
      <c r="BH11" s="611"/>
      <c r="BI11" s="611"/>
      <c r="BJ11" s="611"/>
      <c r="BK11" s="611"/>
      <c r="BL11" s="611"/>
      <c r="BM11" s="611"/>
      <c r="BN11" s="612"/>
      <c r="BO11" s="613">
        <v>3.2</v>
      </c>
      <c r="BP11" s="613"/>
      <c r="BQ11" s="613"/>
      <c r="BR11" s="613"/>
      <c r="BS11" s="614">
        <v>1</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393363</v>
      </c>
      <c r="CS11" s="611"/>
      <c r="CT11" s="611"/>
      <c r="CU11" s="611"/>
      <c r="CV11" s="611"/>
      <c r="CW11" s="611"/>
      <c r="CX11" s="611"/>
      <c r="CY11" s="612"/>
      <c r="CZ11" s="613">
        <v>13.4</v>
      </c>
      <c r="DA11" s="613"/>
      <c r="DB11" s="613"/>
      <c r="DC11" s="613"/>
      <c r="DD11" s="619">
        <v>100067</v>
      </c>
      <c r="DE11" s="611"/>
      <c r="DF11" s="611"/>
      <c r="DG11" s="611"/>
      <c r="DH11" s="611"/>
      <c r="DI11" s="611"/>
      <c r="DJ11" s="611"/>
      <c r="DK11" s="611"/>
      <c r="DL11" s="611"/>
      <c r="DM11" s="611"/>
      <c r="DN11" s="611"/>
      <c r="DO11" s="611"/>
      <c r="DP11" s="612"/>
      <c r="DQ11" s="619">
        <v>103920</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73313</v>
      </c>
      <c r="BH12" s="611"/>
      <c r="BI12" s="611"/>
      <c r="BJ12" s="611"/>
      <c r="BK12" s="611"/>
      <c r="BL12" s="611"/>
      <c r="BM12" s="611"/>
      <c r="BN12" s="612"/>
      <c r="BO12" s="613">
        <v>54.9</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99955</v>
      </c>
      <c r="CS12" s="611"/>
      <c r="CT12" s="611"/>
      <c r="CU12" s="611"/>
      <c r="CV12" s="611"/>
      <c r="CW12" s="611"/>
      <c r="CX12" s="611"/>
      <c r="CY12" s="612"/>
      <c r="CZ12" s="613">
        <v>3.4</v>
      </c>
      <c r="DA12" s="613"/>
      <c r="DB12" s="613"/>
      <c r="DC12" s="613"/>
      <c r="DD12" s="619">
        <v>31</v>
      </c>
      <c r="DE12" s="611"/>
      <c r="DF12" s="611"/>
      <c r="DG12" s="611"/>
      <c r="DH12" s="611"/>
      <c r="DI12" s="611"/>
      <c r="DJ12" s="611"/>
      <c r="DK12" s="611"/>
      <c r="DL12" s="611"/>
      <c r="DM12" s="611"/>
      <c r="DN12" s="611"/>
      <c r="DO12" s="611"/>
      <c r="DP12" s="612"/>
      <c r="DQ12" s="619">
        <v>20485</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72759</v>
      </c>
      <c r="BH13" s="611"/>
      <c r="BI13" s="611"/>
      <c r="BJ13" s="611"/>
      <c r="BK13" s="611"/>
      <c r="BL13" s="611"/>
      <c r="BM13" s="611"/>
      <c r="BN13" s="612"/>
      <c r="BO13" s="613">
        <v>54.4</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134227</v>
      </c>
      <c r="CS13" s="611"/>
      <c r="CT13" s="611"/>
      <c r="CU13" s="611"/>
      <c r="CV13" s="611"/>
      <c r="CW13" s="611"/>
      <c r="CX13" s="611"/>
      <c r="CY13" s="612"/>
      <c r="CZ13" s="613">
        <v>4.5999999999999996</v>
      </c>
      <c r="DA13" s="613"/>
      <c r="DB13" s="613"/>
      <c r="DC13" s="613"/>
      <c r="DD13" s="619">
        <v>81367</v>
      </c>
      <c r="DE13" s="611"/>
      <c r="DF13" s="611"/>
      <c r="DG13" s="611"/>
      <c r="DH13" s="611"/>
      <c r="DI13" s="611"/>
      <c r="DJ13" s="611"/>
      <c r="DK13" s="611"/>
      <c r="DL13" s="611"/>
      <c r="DM13" s="611"/>
      <c r="DN13" s="611"/>
      <c r="DO13" s="611"/>
      <c r="DP13" s="612"/>
      <c r="DQ13" s="619">
        <v>54460</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v>125</v>
      </c>
      <c r="S14" s="611"/>
      <c r="T14" s="611"/>
      <c r="U14" s="611"/>
      <c r="V14" s="611"/>
      <c r="W14" s="611"/>
      <c r="X14" s="611"/>
      <c r="Y14" s="612"/>
      <c r="Z14" s="613">
        <v>0</v>
      </c>
      <c r="AA14" s="613"/>
      <c r="AB14" s="613"/>
      <c r="AC14" s="613"/>
      <c r="AD14" s="614">
        <v>125</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5602</v>
      </c>
      <c r="BH14" s="611"/>
      <c r="BI14" s="611"/>
      <c r="BJ14" s="611"/>
      <c r="BK14" s="611"/>
      <c r="BL14" s="611"/>
      <c r="BM14" s="611"/>
      <c r="BN14" s="612"/>
      <c r="BO14" s="613">
        <v>4.2</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31644</v>
      </c>
      <c r="CS14" s="611"/>
      <c r="CT14" s="611"/>
      <c r="CU14" s="611"/>
      <c r="CV14" s="611"/>
      <c r="CW14" s="611"/>
      <c r="CX14" s="611"/>
      <c r="CY14" s="612"/>
      <c r="CZ14" s="613">
        <v>1.1000000000000001</v>
      </c>
      <c r="DA14" s="613"/>
      <c r="DB14" s="613"/>
      <c r="DC14" s="613"/>
      <c r="DD14" s="619" t="s">
        <v>122</v>
      </c>
      <c r="DE14" s="611"/>
      <c r="DF14" s="611"/>
      <c r="DG14" s="611"/>
      <c r="DH14" s="611"/>
      <c r="DI14" s="611"/>
      <c r="DJ14" s="611"/>
      <c r="DK14" s="611"/>
      <c r="DL14" s="611"/>
      <c r="DM14" s="611"/>
      <c r="DN14" s="611"/>
      <c r="DO14" s="611"/>
      <c r="DP14" s="612"/>
      <c r="DQ14" s="619">
        <v>27868</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2725</v>
      </c>
      <c r="BH15" s="611"/>
      <c r="BI15" s="611"/>
      <c r="BJ15" s="611"/>
      <c r="BK15" s="611"/>
      <c r="BL15" s="611"/>
      <c r="BM15" s="611"/>
      <c r="BN15" s="612"/>
      <c r="BO15" s="613">
        <v>2</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142442</v>
      </c>
      <c r="CS15" s="611"/>
      <c r="CT15" s="611"/>
      <c r="CU15" s="611"/>
      <c r="CV15" s="611"/>
      <c r="CW15" s="611"/>
      <c r="CX15" s="611"/>
      <c r="CY15" s="612"/>
      <c r="CZ15" s="613">
        <v>4.9000000000000004</v>
      </c>
      <c r="DA15" s="613"/>
      <c r="DB15" s="613"/>
      <c r="DC15" s="613"/>
      <c r="DD15" s="619">
        <v>1883</v>
      </c>
      <c r="DE15" s="611"/>
      <c r="DF15" s="611"/>
      <c r="DG15" s="611"/>
      <c r="DH15" s="611"/>
      <c r="DI15" s="611"/>
      <c r="DJ15" s="611"/>
      <c r="DK15" s="611"/>
      <c r="DL15" s="611"/>
      <c r="DM15" s="611"/>
      <c r="DN15" s="611"/>
      <c r="DO15" s="611"/>
      <c r="DP15" s="612"/>
      <c r="DQ15" s="619">
        <v>119492</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1794</v>
      </c>
      <c r="S16" s="611"/>
      <c r="T16" s="611"/>
      <c r="U16" s="611"/>
      <c r="V16" s="611"/>
      <c r="W16" s="611"/>
      <c r="X16" s="611"/>
      <c r="Y16" s="612"/>
      <c r="Z16" s="613">
        <v>0.1</v>
      </c>
      <c r="AA16" s="613"/>
      <c r="AB16" s="613"/>
      <c r="AC16" s="613"/>
      <c r="AD16" s="614">
        <v>1794</v>
      </c>
      <c r="AE16" s="614"/>
      <c r="AF16" s="614"/>
      <c r="AG16" s="614"/>
      <c r="AH16" s="614"/>
      <c r="AI16" s="614"/>
      <c r="AJ16" s="614"/>
      <c r="AK16" s="614"/>
      <c r="AL16" s="615">
        <v>0.1</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471519</v>
      </c>
      <c r="CS16" s="611"/>
      <c r="CT16" s="611"/>
      <c r="CU16" s="611"/>
      <c r="CV16" s="611"/>
      <c r="CW16" s="611"/>
      <c r="CX16" s="611"/>
      <c r="CY16" s="612"/>
      <c r="CZ16" s="613">
        <v>16.100000000000001</v>
      </c>
      <c r="DA16" s="613"/>
      <c r="DB16" s="613"/>
      <c r="DC16" s="613"/>
      <c r="DD16" s="619" t="s">
        <v>122</v>
      </c>
      <c r="DE16" s="611"/>
      <c r="DF16" s="611"/>
      <c r="DG16" s="611"/>
      <c r="DH16" s="611"/>
      <c r="DI16" s="611"/>
      <c r="DJ16" s="611"/>
      <c r="DK16" s="611"/>
      <c r="DL16" s="611"/>
      <c r="DM16" s="611"/>
      <c r="DN16" s="611"/>
      <c r="DO16" s="611"/>
      <c r="DP16" s="612"/>
      <c r="DQ16" s="619">
        <v>45098</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2030</v>
      </c>
      <c r="S17" s="611"/>
      <c r="T17" s="611"/>
      <c r="U17" s="611"/>
      <c r="V17" s="611"/>
      <c r="W17" s="611"/>
      <c r="X17" s="611"/>
      <c r="Y17" s="612"/>
      <c r="Z17" s="613">
        <v>0.1</v>
      </c>
      <c r="AA17" s="613"/>
      <c r="AB17" s="613"/>
      <c r="AC17" s="613"/>
      <c r="AD17" s="614">
        <v>2030</v>
      </c>
      <c r="AE17" s="614"/>
      <c r="AF17" s="614"/>
      <c r="AG17" s="614"/>
      <c r="AH17" s="614"/>
      <c r="AI17" s="614"/>
      <c r="AJ17" s="614"/>
      <c r="AK17" s="614"/>
      <c r="AL17" s="615">
        <v>0.1</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231045</v>
      </c>
      <c r="CS17" s="611"/>
      <c r="CT17" s="611"/>
      <c r="CU17" s="611"/>
      <c r="CV17" s="611"/>
      <c r="CW17" s="611"/>
      <c r="CX17" s="611"/>
      <c r="CY17" s="612"/>
      <c r="CZ17" s="613">
        <v>7.9</v>
      </c>
      <c r="DA17" s="613"/>
      <c r="DB17" s="613"/>
      <c r="DC17" s="613"/>
      <c r="DD17" s="619" t="s">
        <v>122</v>
      </c>
      <c r="DE17" s="611"/>
      <c r="DF17" s="611"/>
      <c r="DG17" s="611"/>
      <c r="DH17" s="611"/>
      <c r="DI17" s="611"/>
      <c r="DJ17" s="611"/>
      <c r="DK17" s="611"/>
      <c r="DL17" s="611"/>
      <c r="DM17" s="611"/>
      <c r="DN17" s="611"/>
      <c r="DO17" s="611"/>
      <c r="DP17" s="612"/>
      <c r="DQ17" s="619">
        <v>231045</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276</v>
      </c>
      <c r="S18" s="611"/>
      <c r="T18" s="611"/>
      <c r="U18" s="611"/>
      <c r="V18" s="611"/>
      <c r="W18" s="611"/>
      <c r="X18" s="611"/>
      <c r="Y18" s="612"/>
      <c r="Z18" s="613">
        <v>0</v>
      </c>
      <c r="AA18" s="613"/>
      <c r="AB18" s="613"/>
      <c r="AC18" s="613"/>
      <c r="AD18" s="614">
        <v>276</v>
      </c>
      <c r="AE18" s="614"/>
      <c r="AF18" s="614"/>
      <c r="AG18" s="614"/>
      <c r="AH18" s="614"/>
      <c r="AI18" s="614"/>
      <c r="AJ18" s="614"/>
      <c r="AK18" s="614"/>
      <c r="AL18" s="615">
        <v>0</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v>1855</v>
      </c>
      <c r="CS18" s="611"/>
      <c r="CT18" s="611"/>
      <c r="CU18" s="611"/>
      <c r="CV18" s="611"/>
      <c r="CW18" s="611"/>
      <c r="CX18" s="611"/>
      <c r="CY18" s="612"/>
      <c r="CZ18" s="613">
        <v>0.1</v>
      </c>
      <c r="DA18" s="613"/>
      <c r="DB18" s="613"/>
      <c r="DC18" s="613"/>
      <c r="DD18" s="619">
        <v>1855</v>
      </c>
      <c r="DE18" s="611"/>
      <c r="DF18" s="611"/>
      <c r="DG18" s="611"/>
      <c r="DH18" s="611"/>
      <c r="DI18" s="611"/>
      <c r="DJ18" s="611"/>
      <c r="DK18" s="611"/>
      <c r="DL18" s="611"/>
      <c r="DM18" s="611"/>
      <c r="DN18" s="611"/>
      <c r="DO18" s="611"/>
      <c r="DP18" s="612"/>
      <c r="DQ18" s="619">
        <v>1855</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276</v>
      </c>
      <c r="S19" s="611"/>
      <c r="T19" s="611"/>
      <c r="U19" s="611"/>
      <c r="V19" s="611"/>
      <c r="W19" s="611"/>
      <c r="X19" s="611"/>
      <c r="Y19" s="612"/>
      <c r="Z19" s="613">
        <v>0</v>
      </c>
      <c r="AA19" s="613"/>
      <c r="AB19" s="613"/>
      <c r="AC19" s="613"/>
      <c r="AD19" s="614">
        <v>276</v>
      </c>
      <c r="AE19" s="614"/>
      <c r="AF19" s="614"/>
      <c r="AG19" s="614"/>
      <c r="AH19" s="614"/>
      <c r="AI19" s="614"/>
      <c r="AJ19" s="614"/>
      <c r="AK19" s="614"/>
      <c r="AL19" s="615">
        <v>0</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2936261</v>
      </c>
      <c r="CS20" s="611"/>
      <c r="CT20" s="611"/>
      <c r="CU20" s="611"/>
      <c r="CV20" s="611"/>
      <c r="CW20" s="611"/>
      <c r="CX20" s="611"/>
      <c r="CY20" s="612"/>
      <c r="CZ20" s="613">
        <v>100</v>
      </c>
      <c r="DA20" s="613"/>
      <c r="DB20" s="613"/>
      <c r="DC20" s="613"/>
      <c r="DD20" s="619">
        <v>247086</v>
      </c>
      <c r="DE20" s="611"/>
      <c r="DF20" s="611"/>
      <c r="DG20" s="611"/>
      <c r="DH20" s="611"/>
      <c r="DI20" s="611"/>
      <c r="DJ20" s="611"/>
      <c r="DK20" s="611"/>
      <c r="DL20" s="611"/>
      <c r="DM20" s="611"/>
      <c r="DN20" s="611"/>
      <c r="DO20" s="611"/>
      <c r="DP20" s="612"/>
      <c r="DQ20" s="619">
        <v>1759962</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1515781</v>
      </c>
      <c r="S21" s="611"/>
      <c r="T21" s="611"/>
      <c r="U21" s="611"/>
      <c r="V21" s="611"/>
      <c r="W21" s="611"/>
      <c r="X21" s="611"/>
      <c r="Y21" s="612"/>
      <c r="Z21" s="613">
        <v>46.5</v>
      </c>
      <c r="AA21" s="613"/>
      <c r="AB21" s="613"/>
      <c r="AC21" s="613"/>
      <c r="AD21" s="614">
        <v>1195957</v>
      </c>
      <c r="AE21" s="614"/>
      <c r="AF21" s="614"/>
      <c r="AG21" s="614"/>
      <c r="AH21" s="614"/>
      <c r="AI21" s="614"/>
      <c r="AJ21" s="614"/>
      <c r="AK21" s="614"/>
      <c r="AL21" s="615">
        <v>83.4</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1195957</v>
      </c>
      <c r="S22" s="611"/>
      <c r="T22" s="611"/>
      <c r="U22" s="611"/>
      <c r="V22" s="611"/>
      <c r="W22" s="611"/>
      <c r="X22" s="611"/>
      <c r="Y22" s="612"/>
      <c r="Z22" s="613">
        <v>36.700000000000003</v>
      </c>
      <c r="AA22" s="613"/>
      <c r="AB22" s="613"/>
      <c r="AC22" s="613"/>
      <c r="AD22" s="614">
        <v>1195957</v>
      </c>
      <c r="AE22" s="614"/>
      <c r="AF22" s="614"/>
      <c r="AG22" s="614"/>
      <c r="AH22" s="614"/>
      <c r="AI22" s="614"/>
      <c r="AJ22" s="614"/>
      <c r="AK22" s="614"/>
      <c r="AL22" s="615">
        <v>83.4</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319824</v>
      </c>
      <c r="S23" s="611"/>
      <c r="T23" s="611"/>
      <c r="U23" s="611"/>
      <c r="V23" s="611"/>
      <c r="W23" s="611"/>
      <c r="X23" s="611"/>
      <c r="Y23" s="612"/>
      <c r="Z23" s="613">
        <v>9.8000000000000007</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844311</v>
      </c>
      <c r="CS24" s="600"/>
      <c r="CT24" s="600"/>
      <c r="CU24" s="600"/>
      <c r="CV24" s="600"/>
      <c r="CW24" s="600"/>
      <c r="CX24" s="600"/>
      <c r="CY24" s="601"/>
      <c r="CZ24" s="604">
        <v>28.8</v>
      </c>
      <c r="DA24" s="605"/>
      <c r="DB24" s="605"/>
      <c r="DC24" s="621"/>
      <c r="DD24" s="645">
        <v>763097</v>
      </c>
      <c r="DE24" s="600"/>
      <c r="DF24" s="600"/>
      <c r="DG24" s="600"/>
      <c r="DH24" s="600"/>
      <c r="DI24" s="600"/>
      <c r="DJ24" s="600"/>
      <c r="DK24" s="601"/>
      <c r="DL24" s="645">
        <v>743631</v>
      </c>
      <c r="DM24" s="600"/>
      <c r="DN24" s="600"/>
      <c r="DO24" s="600"/>
      <c r="DP24" s="600"/>
      <c r="DQ24" s="600"/>
      <c r="DR24" s="600"/>
      <c r="DS24" s="600"/>
      <c r="DT24" s="600"/>
      <c r="DU24" s="600"/>
      <c r="DV24" s="601"/>
      <c r="DW24" s="604">
        <v>51.7</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1747876</v>
      </c>
      <c r="S25" s="611"/>
      <c r="T25" s="611"/>
      <c r="U25" s="611"/>
      <c r="V25" s="611"/>
      <c r="W25" s="611"/>
      <c r="X25" s="611"/>
      <c r="Y25" s="612"/>
      <c r="Z25" s="613">
        <v>53.6</v>
      </c>
      <c r="AA25" s="613"/>
      <c r="AB25" s="613"/>
      <c r="AC25" s="613"/>
      <c r="AD25" s="614">
        <v>1428052</v>
      </c>
      <c r="AE25" s="614"/>
      <c r="AF25" s="614"/>
      <c r="AG25" s="614"/>
      <c r="AH25" s="614"/>
      <c r="AI25" s="614"/>
      <c r="AJ25" s="614"/>
      <c r="AK25" s="614"/>
      <c r="AL25" s="615">
        <v>99.6</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516921</v>
      </c>
      <c r="CS25" s="642"/>
      <c r="CT25" s="642"/>
      <c r="CU25" s="642"/>
      <c r="CV25" s="642"/>
      <c r="CW25" s="642"/>
      <c r="CX25" s="642"/>
      <c r="CY25" s="643"/>
      <c r="CZ25" s="615">
        <v>17.600000000000001</v>
      </c>
      <c r="DA25" s="640"/>
      <c r="DB25" s="640"/>
      <c r="DC25" s="644"/>
      <c r="DD25" s="619">
        <v>485203</v>
      </c>
      <c r="DE25" s="642"/>
      <c r="DF25" s="642"/>
      <c r="DG25" s="642"/>
      <c r="DH25" s="642"/>
      <c r="DI25" s="642"/>
      <c r="DJ25" s="642"/>
      <c r="DK25" s="643"/>
      <c r="DL25" s="619">
        <v>466139</v>
      </c>
      <c r="DM25" s="642"/>
      <c r="DN25" s="642"/>
      <c r="DO25" s="642"/>
      <c r="DP25" s="642"/>
      <c r="DQ25" s="642"/>
      <c r="DR25" s="642"/>
      <c r="DS25" s="642"/>
      <c r="DT25" s="642"/>
      <c r="DU25" s="642"/>
      <c r="DV25" s="643"/>
      <c r="DW25" s="615">
        <v>32.4</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293614</v>
      </c>
      <c r="CS26" s="611"/>
      <c r="CT26" s="611"/>
      <c r="CU26" s="611"/>
      <c r="CV26" s="611"/>
      <c r="CW26" s="611"/>
      <c r="CX26" s="611"/>
      <c r="CY26" s="612"/>
      <c r="CZ26" s="615">
        <v>10</v>
      </c>
      <c r="DA26" s="640"/>
      <c r="DB26" s="640"/>
      <c r="DC26" s="644"/>
      <c r="DD26" s="619">
        <v>268285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4507</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133653</v>
      </c>
      <c r="BH27" s="611"/>
      <c r="BI27" s="611"/>
      <c r="BJ27" s="611"/>
      <c r="BK27" s="611"/>
      <c r="BL27" s="611"/>
      <c r="BM27" s="611"/>
      <c r="BN27" s="612"/>
      <c r="BO27" s="613">
        <v>100</v>
      </c>
      <c r="BP27" s="613"/>
      <c r="BQ27" s="613"/>
      <c r="BR27" s="613"/>
      <c r="BS27" s="614">
        <v>1</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96345</v>
      </c>
      <c r="CS27" s="642"/>
      <c r="CT27" s="642"/>
      <c r="CU27" s="642"/>
      <c r="CV27" s="642"/>
      <c r="CW27" s="642"/>
      <c r="CX27" s="642"/>
      <c r="CY27" s="643"/>
      <c r="CZ27" s="615">
        <v>3.3</v>
      </c>
      <c r="DA27" s="640"/>
      <c r="DB27" s="640"/>
      <c r="DC27" s="644"/>
      <c r="DD27" s="619">
        <v>46849</v>
      </c>
      <c r="DE27" s="642"/>
      <c r="DF27" s="642"/>
      <c r="DG27" s="642"/>
      <c r="DH27" s="642"/>
      <c r="DI27" s="642"/>
      <c r="DJ27" s="642"/>
      <c r="DK27" s="643"/>
      <c r="DL27" s="619">
        <v>46447</v>
      </c>
      <c r="DM27" s="642"/>
      <c r="DN27" s="642"/>
      <c r="DO27" s="642"/>
      <c r="DP27" s="642"/>
      <c r="DQ27" s="642"/>
      <c r="DR27" s="642"/>
      <c r="DS27" s="642"/>
      <c r="DT27" s="642"/>
      <c r="DU27" s="642"/>
      <c r="DV27" s="643"/>
      <c r="DW27" s="615">
        <v>3.2</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38969</v>
      </c>
      <c r="S28" s="611"/>
      <c r="T28" s="611"/>
      <c r="U28" s="611"/>
      <c r="V28" s="611"/>
      <c r="W28" s="611"/>
      <c r="X28" s="611"/>
      <c r="Y28" s="612"/>
      <c r="Z28" s="613">
        <v>1.2</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231045</v>
      </c>
      <c r="CS28" s="611"/>
      <c r="CT28" s="611"/>
      <c r="CU28" s="611"/>
      <c r="CV28" s="611"/>
      <c r="CW28" s="611"/>
      <c r="CX28" s="611"/>
      <c r="CY28" s="612"/>
      <c r="CZ28" s="615">
        <v>7.9</v>
      </c>
      <c r="DA28" s="640"/>
      <c r="DB28" s="640"/>
      <c r="DC28" s="644"/>
      <c r="DD28" s="619">
        <v>231045</v>
      </c>
      <c r="DE28" s="611"/>
      <c r="DF28" s="611"/>
      <c r="DG28" s="611"/>
      <c r="DH28" s="611"/>
      <c r="DI28" s="611"/>
      <c r="DJ28" s="611"/>
      <c r="DK28" s="612"/>
      <c r="DL28" s="619">
        <v>231045</v>
      </c>
      <c r="DM28" s="611"/>
      <c r="DN28" s="611"/>
      <c r="DO28" s="611"/>
      <c r="DP28" s="611"/>
      <c r="DQ28" s="611"/>
      <c r="DR28" s="611"/>
      <c r="DS28" s="611"/>
      <c r="DT28" s="611"/>
      <c r="DU28" s="611"/>
      <c r="DV28" s="612"/>
      <c r="DW28" s="615">
        <v>16</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2883</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231045</v>
      </c>
      <c r="CS29" s="642"/>
      <c r="CT29" s="642"/>
      <c r="CU29" s="642"/>
      <c r="CV29" s="642"/>
      <c r="CW29" s="642"/>
      <c r="CX29" s="642"/>
      <c r="CY29" s="643"/>
      <c r="CZ29" s="615">
        <v>7.9</v>
      </c>
      <c r="DA29" s="640"/>
      <c r="DB29" s="640"/>
      <c r="DC29" s="644"/>
      <c r="DD29" s="619">
        <v>231045</v>
      </c>
      <c r="DE29" s="642"/>
      <c r="DF29" s="642"/>
      <c r="DG29" s="642"/>
      <c r="DH29" s="642"/>
      <c r="DI29" s="642"/>
      <c r="DJ29" s="642"/>
      <c r="DK29" s="643"/>
      <c r="DL29" s="619">
        <v>231045</v>
      </c>
      <c r="DM29" s="642"/>
      <c r="DN29" s="642"/>
      <c r="DO29" s="642"/>
      <c r="DP29" s="642"/>
      <c r="DQ29" s="642"/>
      <c r="DR29" s="642"/>
      <c r="DS29" s="642"/>
      <c r="DT29" s="642"/>
      <c r="DU29" s="642"/>
      <c r="DV29" s="643"/>
      <c r="DW29" s="615">
        <v>16</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343414</v>
      </c>
      <c r="S30" s="611"/>
      <c r="T30" s="611"/>
      <c r="U30" s="611"/>
      <c r="V30" s="611"/>
      <c r="W30" s="611"/>
      <c r="X30" s="611"/>
      <c r="Y30" s="612"/>
      <c r="Z30" s="613">
        <v>10.5</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225046</v>
      </c>
      <c r="CS30" s="611"/>
      <c r="CT30" s="611"/>
      <c r="CU30" s="611"/>
      <c r="CV30" s="611"/>
      <c r="CW30" s="611"/>
      <c r="CX30" s="611"/>
      <c r="CY30" s="612"/>
      <c r="CZ30" s="615">
        <v>7.7</v>
      </c>
      <c r="DA30" s="640"/>
      <c r="DB30" s="640"/>
      <c r="DC30" s="644"/>
      <c r="DD30" s="619">
        <v>225046</v>
      </c>
      <c r="DE30" s="611"/>
      <c r="DF30" s="611"/>
      <c r="DG30" s="611"/>
      <c r="DH30" s="611"/>
      <c r="DI30" s="611"/>
      <c r="DJ30" s="611"/>
      <c r="DK30" s="612"/>
      <c r="DL30" s="619">
        <v>225046</v>
      </c>
      <c r="DM30" s="611"/>
      <c r="DN30" s="611"/>
      <c r="DO30" s="611"/>
      <c r="DP30" s="611"/>
      <c r="DQ30" s="611"/>
      <c r="DR30" s="611"/>
      <c r="DS30" s="611"/>
      <c r="DT30" s="611"/>
      <c r="DU30" s="611"/>
      <c r="DV30" s="612"/>
      <c r="DW30" s="615">
        <v>15.6</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12"/>
      <c r="AV31" s="212"/>
      <c r="AW31" s="212"/>
      <c r="AX31" s="596" t="s">
        <v>178</v>
      </c>
      <c r="AY31" s="597"/>
      <c r="AZ31" s="597"/>
      <c r="BA31" s="597"/>
      <c r="BB31" s="597"/>
      <c r="BC31" s="597"/>
      <c r="BD31" s="597"/>
      <c r="BE31" s="597"/>
      <c r="BF31" s="598"/>
      <c r="BG31" s="666">
        <v>99.7</v>
      </c>
      <c r="BH31" s="654"/>
      <c r="BI31" s="654"/>
      <c r="BJ31" s="654"/>
      <c r="BK31" s="654"/>
      <c r="BL31" s="654"/>
      <c r="BM31" s="605">
        <v>99.7</v>
      </c>
      <c r="BN31" s="654"/>
      <c r="BO31" s="654"/>
      <c r="BP31" s="654"/>
      <c r="BQ31" s="655"/>
      <c r="BR31" s="666">
        <v>100</v>
      </c>
      <c r="BS31" s="654"/>
      <c r="BT31" s="654"/>
      <c r="BU31" s="654"/>
      <c r="BV31" s="654"/>
      <c r="BW31" s="654"/>
      <c r="BX31" s="605">
        <v>100</v>
      </c>
      <c r="BY31" s="654"/>
      <c r="BZ31" s="654"/>
      <c r="CA31" s="654"/>
      <c r="CB31" s="655"/>
      <c r="CD31" s="648"/>
      <c r="CE31" s="649"/>
      <c r="CF31" s="607" t="s">
        <v>301</v>
      </c>
      <c r="CG31" s="608"/>
      <c r="CH31" s="608"/>
      <c r="CI31" s="608"/>
      <c r="CJ31" s="608"/>
      <c r="CK31" s="608"/>
      <c r="CL31" s="608"/>
      <c r="CM31" s="608"/>
      <c r="CN31" s="608"/>
      <c r="CO31" s="608"/>
      <c r="CP31" s="608"/>
      <c r="CQ31" s="609"/>
      <c r="CR31" s="610">
        <v>5999</v>
      </c>
      <c r="CS31" s="642"/>
      <c r="CT31" s="642"/>
      <c r="CU31" s="642"/>
      <c r="CV31" s="642"/>
      <c r="CW31" s="642"/>
      <c r="CX31" s="642"/>
      <c r="CY31" s="643"/>
      <c r="CZ31" s="615">
        <v>0.2</v>
      </c>
      <c r="DA31" s="640"/>
      <c r="DB31" s="640"/>
      <c r="DC31" s="644"/>
      <c r="DD31" s="619">
        <v>5999</v>
      </c>
      <c r="DE31" s="642"/>
      <c r="DF31" s="642"/>
      <c r="DG31" s="642"/>
      <c r="DH31" s="642"/>
      <c r="DI31" s="642"/>
      <c r="DJ31" s="642"/>
      <c r="DK31" s="643"/>
      <c r="DL31" s="619">
        <v>5999</v>
      </c>
      <c r="DM31" s="642"/>
      <c r="DN31" s="642"/>
      <c r="DO31" s="642"/>
      <c r="DP31" s="642"/>
      <c r="DQ31" s="642"/>
      <c r="DR31" s="642"/>
      <c r="DS31" s="642"/>
      <c r="DT31" s="642"/>
      <c r="DU31" s="642"/>
      <c r="DV31" s="643"/>
      <c r="DW31" s="615">
        <v>0.4</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331015</v>
      </c>
      <c r="S32" s="611"/>
      <c r="T32" s="611"/>
      <c r="U32" s="611"/>
      <c r="V32" s="611"/>
      <c r="W32" s="611"/>
      <c r="X32" s="611"/>
      <c r="Y32" s="612"/>
      <c r="Z32" s="613">
        <v>10.1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303</v>
      </c>
      <c r="AX32" s="607" t="s">
        <v>304</v>
      </c>
      <c r="AY32" s="608"/>
      <c r="AZ32" s="608"/>
      <c r="BA32" s="608"/>
      <c r="BB32" s="608"/>
      <c r="BC32" s="608"/>
      <c r="BD32" s="608"/>
      <c r="BE32" s="608"/>
      <c r="BF32" s="609"/>
      <c r="BG32" s="667">
        <v>99.3</v>
      </c>
      <c r="BH32" s="642"/>
      <c r="BI32" s="642"/>
      <c r="BJ32" s="642"/>
      <c r="BK32" s="642"/>
      <c r="BL32" s="642"/>
      <c r="BM32" s="616">
        <v>99.3</v>
      </c>
      <c r="BN32" s="642"/>
      <c r="BO32" s="642"/>
      <c r="BP32" s="642"/>
      <c r="BQ32" s="665"/>
      <c r="BR32" s="667">
        <v>100</v>
      </c>
      <c r="BS32" s="642"/>
      <c r="BT32" s="642"/>
      <c r="BU32" s="642"/>
      <c r="BV32" s="642"/>
      <c r="BW32" s="642"/>
      <c r="BX32" s="616">
        <v>100</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18364</v>
      </c>
      <c r="S33" s="611"/>
      <c r="T33" s="611"/>
      <c r="U33" s="611"/>
      <c r="V33" s="611"/>
      <c r="W33" s="611"/>
      <c r="X33" s="611"/>
      <c r="Y33" s="612"/>
      <c r="Z33" s="613">
        <v>0.6</v>
      </c>
      <c r="AA33" s="613"/>
      <c r="AB33" s="613"/>
      <c r="AC33" s="613"/>
      <c r="AD33" s="614">
        <v>6308</v>
      </c>
      <c r="AE33" s="614"/>
      <c r="AF33" s="614"/>
      <c r="AG33" s="614"/>
      <c r="AH33" s="614"/>
      <c r="AI33" s="614"/>
      <c r="AJ33" s="614"/>
      <c r="AK33" s="614"/>
      <c r="AL33" s="615">
        <v>0.4</v>
      </c>
      <c r="AM33" s="616"/>
      <c r="AN33" s="616"/>
      <c r="AO33" s="617"/>
      <c r="AP33" s="660"/>
      <c r="AQ33" s="661"/>
      <c r="AR33" s="661"/>
      <c r="AS33" s="661"/>
      <c r="AT33" s="664"/>
      <c r="AU33" s="213"/>
      <c r="AV33" s="213"/>
      <c r="AW33" s="213"/>
      <c r="AX33" s="631" t="s">
        <v>307</v>
      </c>
      <c r="AY33" s="632"/>
      <c r="AZ33" s="632"/>
      <c r="BA33" s="632"/>
      <c r="BB33" s="632"/>
      <c r="BC33" s="632"/>
      <c r="BD33" s="632"/>
      <c r="BE33" s="632"/>
      <c r="BF33" s="633"/>
      <c r="BG33" s="668">
        <v>100</v>
      </c>
      <c r="BH33" s="669"/>
      <c r="BI33" s="669"/>
      <c r="BJ33" s="669"/>
      <c r="BK33" s="669"/>
      <c r="BL33" s="669"/>
      <c r="BM33" s="670">
        <v>100</v>
      </c>
      <c r="BN33" s="669"/>
      <c r="BO33" s="669"/>
      <c r="BP33" s="669"/>
      <c r="BQ33" s="671"/>
      <c r="BR33" s="668">
        <v>100</v>
      </c>
      <c r="BS33" s="669"/>
      <c r="BT33" s="669"/>
      <c r="BU33" s="669"/>
      <c r="BV33" s="669"/>
      <c r="BW33" s="669"/>
      <c r="BX33" s="670">
        <v>100</v>
      </c>
      <c r="BY33" s="669"/>
      <c r="BZ33" s="669"/>
      <c r="CA33" s="669"/>
      <c r="CB33" s="671"/>
      <c r="CD33" s="607" t="s">
        <v>308</v>
      </c>
      <c r="CE33" s="608"/>
      <c r="CF33" s="608"/>
      <c r="CG33" s="608"/>
      <c r="CH33" s="608"/>
      <c r="CI33" s="608"/>
      <c r="CJ33" s="608"/>
      <c r="CK33" s="608"/>
      <c r="CL33" s="608"/>
      <c r="CM33" s="608"/>
      <c r="CN33" s="608"/>
      <c r="CO33" s="608"/>
      <c r="CP33" s="608"/>
      <c r="CQ33" s="609"/>
      <c r="CR33" s="610">
        <v>1373345</v>
      </c>
      <c r="CS33" s="642"/>
      <c r="CT33" s="642"/>
      <c r="CU33" s="642"/>
      <c r="CV33" s="642"/>
      <c r="CW33" s="642"/>
      <c r="CX33" s="642"/>
      <c r="CY33" s="643"/>
      <c r="CZ33" s="615">
        <v>46.8</v>
      </c>
      <c r="DA33" s="640"/>
      <c r="DB33" s="640"/>
      <c r="DC33" s="644"/>
      <c r="DD33" s="619">
        <v>910107</v>
      </c>
      <c r="DE33" s="642"/>
      <c r="DF33" s="642"/>
      <c r="DG33" s="642"/>
      <c r="DH33" s="642"/>
      <c r="DI33" s="642"/>
      <c r="DJ33" s="642"/>
      <c r="DK33" s="643"/>
      <c r="DL33" s="619">
        <v>382544</v>
      </c>
      <c r="DM33" s="642"/>
      <c r="DN33" s="642"/>
      <c r="DO33" s="642"/>
      <c r="DP33" s="642"/>
      <c r="DQ33" s="642"/>
      <c r="DR33" s="642"/>
      <c r="DS33" s="642"/>
      <c r="DT33" s="642"/>
      <c r="DU33" s="642"/>
      <c r="DV33" s="643"/>
      <c r="DW33" s="615">
        <v>26.6</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8106</v>
      </c>
      <c r="S34" s="611"/>
      <c r="T34" s="611"/>
      <c r="U34" s="611"/>
      <c r="V34" s="611"/>
      <c r="W34" s="611"/>
      <c r="X34" s="611"/>
      <c r="Y34" s="612"/>
      <c r="Z34" s="613">
        <v>0.2</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310</v>
      </c>
      <c r="CE34" s="608"/>
      <c r="CF34" s="608"/>
      <c r="CG34" s="608"/>
      <c r="CH34" s="608"/>
      <c r="CI34" s="608"/>
      <c r="CJ34" s="608"/>
      <c r="CK34" s="608"/>
      <c r="CL34" s="608"/>
      <c r="CM34" s="608"/>
      <c r="CN34" s="608"/>
      <c r="CO34" s="608"/>
      <c r="CP34" s="608"/>
      <c r="CQ34" s="609"/>
      <c r="CR34" s="610">
        <v>535637</v>
      </c>
      <c r="CS34" s="611"/>
      <c r="CT34" s="611"/>
      <c r="CU34" s="611"/>
      <c r="CV34" s="611"/>
      <c r="CW34" s="611"/>
      <c r="CX34" s="611"/>
      <c r="CY34" s="612"/>
      <c r="CZ34" s="615">
        <v>18.2</v>
      </c>
      <c r="DA34" s="640"/>
      <c r="DB34" s="640"/>
      <c r="DC34" s="644"/>
      <c r="DD34" s="619">
        <v>273325</v>
      </c>
      <c r="DE34" s="611"/>
      <c r="DF34" s="611"/>
      <c r="DG34" s="611"/>
      <c r="DH34" s="611"/>
      <c r="DI34" s="611"/>
      <c r="DJ34" s="611"/>
      <c r="DK34" s="612"/>
      <c r="DL34" s="619">
        <v>185745</v>
      </c>
      <c r="DM34" s="611"/>
      <c r="DN34" s="611"/>
      <c r="DO34" s="611"/>
      <c r="DP34" s="611"/>
      <c r="DQ34" s="611"/>
      <c r="DR34" s="611"/>
      <c r="DS34" s="611"/>
      <c r="DT34" s="611"/>
      <c r="DU34" s="611"/>
      <c r="DV34" s="612"/>
      <c r="DW34" s="615">
        <v>12.9</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236843</v>
      </c>
      <c r="S35" s="611"/>
      <c r="T35" s="611"/>
      <c r="U35" s="611"/>
      <c r="V35" s="611"/>
      <c r="W35" s="611"/>
      <c r="X35" s="611"/>
      <c r="Y35" s="612"/>
      <c r="Z35" s="613">
        <v>7.3</v>
      </c>
      <c r="AA35" s="613"/>
      <c r="AB35" s="613"/>
      <c r="AC35" s="613"/>
      <c r="AD35" s="614" t="s">
        <v>122</v>
      </c>
      <c r="AE35" s="614"/>
      <c r="AF35" s="614"/>
      <c r="AG35" s="614"/>
      <c r="AH35" s="614"/>
      <c r="AI35" s="614"/>
      <c r="AJ35" s="614"/>
      <c r="AK35" s="614"/>
      <c r="AL35" s="615" t="s">
        <v>122</v>
      </c>
      <c r="AM35" s="616"/>
      <c r="AN35" s="616"/>
      <c r="AO35" s="617"/>
      <c r="AP35" s="21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21461</v>
      </c>
      <c r="CS35" s="642"/>
      <c r="CT35" s="642"/>
      <c r="CU35" s="642"/>
      <c r="CV35" s="642"/>
      <c r="CW35" s="642"/>
      <c r="CX35" s="642"/>
      <c r="CY35" s="643"/>
      <c r="CZ35" s="615">
        <v>0.7</v>
      </c>
      <c r="DA35" s="640"/>
      <c r="DB35" s="640"/>
      <c r="DC35" s="644"/>
      <c r="DD35" s="619">
        <v>4727</v>
      </c>
      <c r="DE35" s="642"/>
      <c r="DF35" s="642"/>
      <c r="DG35" s="642"/>
      <c r="DH35" s="642"/>
      <c r="DI35" s="642"/>
      <c r="DJ35" s="642"/>
      <c r="DK35" s="643"/>
      <c r="DL35" s="619">
        <v>949</v>
      </c>
      <c r="DM35" s="642"/>
      <c r="DN35" s="642"/>
      <c r="DO35" s="642"/>
      <c r="DP35" s="642"/>
      <c r="DQ35" s="642"/>
      <c r="DR35" s="642"/>
      <c r="DS35" s="642"/>
      <c r="DT35" s="642"/>
      <c r="DU35" s="642"/>
      <c r="DV35" s="643"/>
      <c r="DW35" s="615">
        <v>0.1</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395446</v>
      </c>
      <c r="S36" s="611"/>
      <c r="T36" s="611"/>
      <c r="U36" s="611"/>
      <c r="V36" s="611"/>
      <c r="W36" s="611"/>
      <c r="X36" s="611"/>
      <c r="Y36" s="612"/>
      <c r="Z36" s="613">
        <v>12.1</v>
      </c>
      <c r="AA36" s="613"/>
      <c r="AB36" s="613"/>
      <c r="AC36" s="613"/>
      <c r="AD36" s="614" t="s">
        <v>122</v>
      </c>
      <c r="AE36" s="614"/>
      <c r="AF36" s="614"/>
      <c r="AG36" s="614"/>
      <c r="AH36" s="614"/>
      <c r="AI36" s="614"/>
      <c r="AJ36" s="614"/>
      <c r="AK36" s="614"/>
      <c r="AL36" s="615" t="s">
        <v>122</v>
      </c>
      <c r="AM36" s="616"/>
      <c r="AN36" s="616"/>
      <c r="AO36" s="617"/>
      <c r="AP36" s="216"/>
      <c r="AQ36" s="676" t="s">
        <v>316</v>
      </c>
      <c r="AR36" s="677"/>
      <c r="AS36" s="677"/>
      <c r="AT36" s="677"/>
      <c r="AU36" s="677"/>
      <c r="AV36" s="677"/>
      <c r="AW36" s="677"/>
      <c r="AX36" s="677"/>
      <c r="AY36" s="678"/>
      <c r="AZ36" s="599">
        <v>275616</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7906</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333586</v>
      </c>
      <c r="CS36" s="611"/>
      <c r="CT36" s="611"/>
      <c r="CU36" s="611"/>
      <c r="CV36" s="611"/>
      <c r="CW36" s="611"/>
      <c r="CX36" s="611"/>
      <c r="CY36" s="612"/>
      <c r="CZ36" s="615">
        <v>11.4</v>
      </c>
      <c r="DA36" s="640"/>
      <c r="DB36" s="640"/>
      <c r="DC36" s="644"/>
      <c r="DD36" s="619">
        <v>167208</v>
      </c>
      <c r="DE36" s="611"/>
      <c r="DF36" s="611"/>
      <c r="DG36" s="611"/>
      <c r="DH36" s="611"/>
      <c r="DI36" s="611"/>
      <c r="DJ36" s="611"/>
      <c r="DK36" s="612"/>
      <c r="DL36" s="619">
        <v>125464</v>
      </c>
      <c r="DM36" s="611"/>
      <c r="DN36" s="611"/>
      <c r="DO36" s="611"/>
      <c r="DP36" s="611"/>
      <c r="DQ36" s="611"/>
      <c r="DR36" s="611"/>
      <c r="DS36" s="611"/>
      <c r="DT36" s="611"/>
      <c r="DU36" s="611"/>
      <c r="DV36" s="612"/>
      <c r="DW36" s="615">
        <v>8.6999999999999993</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47027</v>
      </c>
      <c r="S37" s="611"/>
      <c r="T37" s="611"/>
      <c r="U37" s="611"/>
      <c r="V37" s="611"/>
      <c r="W37" s="611"/>
      <c r="X37" s="611"/>
      <c r="Y37" s="612"/>
      <c r="Z37" s="613">
        <v>1.4</v>
      </c>
      <c r="AA37" s="613"/>
      <c r="AB37" s="613"/>
      <c r="AC37" s="613"/>
      <c r="AD37" s="614" t="s">
        <v>122</v>
      </c>
      <c r="AE37" s="614"/>
      <c r="AF37" s="614"/>
      <c r="AG37" s="614"/>
      <c r="AH37" s="614"/>
      <c r="AI37" s="614"/>
      <c r="AJ37" s="614"/>
      <c r="AK37" s="614"/>
      <c r="AL37" s="615" t="s">
        <v>122</v>
      </c>
      <c r="AM37" s="616"/>
      <c r="AN37" s="616"/>
      <c r="AO37" s="617"/>
      <c r="AQ37" s="673" t="s">
        <v>320</v>
      </c>
      <c r="AR37" s="674"/>
      <c r="AS37" s="674"/>
      <c r="AT37" s="674"/>
      <c r="AU37" s="674"/>
      <c r="AV37" s="674"/>
      <c r="AW37" s="674"/>
      <c r="AX37" s="674"/>
      <c r="AY37" s="675"/>
      <c r="AZ37" s="610">
        <v>81690</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79402</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17943</v>
      </c>
      <c r="CS37" s="642"/>
      <c r="CT37" s="642"/>
      <c r="CU37" s="642"/>
      <c r="CV37" s="642"/>
      <c r="CW37" s="642"/>
      <c r="CX37" s="642"/>
      <c r="CY37" s="643"/>
      <c r="CZ37" s="615">
        <v>0.6</v>
      </c>
      <c r="DA37" s="640"/>
      <c r="DB37" s="640"/>
      <c r="DC37" s="644"/>
      <c r="DD37" s="619">
        <v>17462</v>
      </c>
      <c r="DE37" s="642"/>
      <c r="DF37" s="642"/>
      <c r="DG37" s="642"/>
      <c r="DH37" s="642"/>
      <c r="DI37" s="642"/>
      <c r="DJ37" s="642"/>
      <c r="DK37" s="643"/>
      <c r="DL37" s="619">
        <v>17462</v>
      </c>
      <c r="DM37" s="642"/>
      <c r="DN37" s="642"/>
      <c r="DO37" s="642"/>
      <c r="DP37" s="642"/>
      <c r="DQ37" s="642"/>
      <c r="DR37" s="642"/>
      <c r="DS37" s="642"/>
      <c r="DT37" s="642"/>
      <c r="DU37" s="642"/>
      <c r="DV37" s="643"/>
      <c r="DW37" s="615">
        <v>1.2</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87402</v>
      </c>
      <c r="S38" s="611"/>
      <c r="T38" s="611"/>
      <c r="U38" s="611"/>
      <c r="V38" s="611"/>
      <c r="W38" s="611"/>
      <c r="X38" s="611"/>
      <c r="Y38" s="612"/>
      <c r="Z38" s="613">
        <v>2.7</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6165</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147</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275616</v>
      </c>
      <c r="CS38" s="611"/>
      <c r="CT38" s="611"/>
      <c r="CU38" s="611"/>
      <c r="CV38" s="611"/>
      <c r="CW38" s="611"/>
      <c r="CX38" s="611"/>
      <c r="CY38" s="612"/>
      <c r="CZ38" s="615">
        <v>9.4</v>
      </c>
      <c r="DA38" s="640"/>
      <c r="DB38" s="640"/>
      <c r="DC38" s="644"/>
      <c r="DD38" s="619">
        <v>265198</v>
      </c>
      <c r="DE38" s="611"/>
      <c r="DF38" s="611"/>
      <c r="DG38" s="611"/>
      <c r="DH38" s="611"/>
      <c r="DI38" s="611"/>
      <c r="DJ38" s="611"/>
      <c r="DK38" s="612"/>
      <c r="DL38" s="619">
        <v>70386</v>
      </c>
      <c r="DM38" s="611"/>
      <c r="DN38" s="611"/>
      <c r="DO38" s="611"/>
      <c r="DP38" s="611"/>
      <c r="DQ38" s="611"/>
      <c r="DR38" s="611"/>
      <c r="DS38" s="611"/>
      <c r="DT38" s="611"/>
      <c r="DU38" s="611"/>
      <c r="DV38" s="612"/>
      <c r="DW38" s="615">
        <v>4.9000000000000004</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224</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201335</v>
      </c>
      <c r="CS39" s="642"/>
      <c r="CT39" s="642"/>
      <c r="CU39" s="642"/>
      <c r="CV39" s="642"/>
      <c r="CW39" s="642"/>
      <c r="CX39" s="642"/>
      <c r="CY39" s="643"/>
      <c r="CZ39" s="615">
        <v>6.9</v>
      </c>
      <c r="DA39" s="640"/>
      <c r="DB39" s="640"/>
      <c r="DC39" s="644"/>
      <c r="DD39" s="619">
        <v>197561</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5202</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17"/>
      <c r="BM40" s="608" t="s">
        <v>334</v>
      </c>
      <c r="BN40" s="608"/>
      <c r="BO40" s="608"/>
      <c r="BP40" s="608"/>
      <c r="BQ40" s="608"/>
      <c r="BR40" s="608"/>
      <c r="BS40" s="608"/>
      <c r="BT40" s="608"/>
      <c r="BU40" s="609"/>
      <c r="BV40" s="610">
        <v>94</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5710</v>
      </c>
      <c r="CS40" s="611"/>
      <c r="CT40" s="611"/>
      <c r="CU40" s="611"/>
      <c r="CV40" s="611"/>
      <c r="CW40" s="611"/>
      <c r="CX40" s="611"/>
      <c r="CY40" s="612"/>
      <c r="CZ40" s="615">
        <v>0.2</v>
      </c>
      <c r="DA40" s="640"/>
      <c r="DB40" s="640"/>
      <c r="DC40" s="644"/>
      <c r="DD40" s="619">
        <v>2088</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3261852</v>
      </c>
      <c r="S41" s="683"/>
      <c r="T41" s="683"/>
      <c r="U41" s="683"/>
      <c r="V41" s="683"/>
      <c r="W41" s="683"/>
      <c r="X41" s="683"/>
      <c r="Y41" s="687"/>
      <c r="Z41" s="688">
        <v>100</v>
      </c>
      <c r="AA41" s="688"/>
      <c r="AB41" s="688"/>
      <c r="AC41" s="688"/>
      <c r="AD41" s="689">
        <v>1434360</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142963</v>
      </c>
      <c r="BA41" s="611"/>
      <c r="BB41" s="611"/>
      <c r="BC41" s="611"/>
      <c r="BD41" s="642"/>
      <c r="BE41" s="642"/>
      <c r="BF41" s="665"/>
      <c r="BG41" s="658"/>
      <c r="BH41" s="659"/>
      <c r="BI41" s="659"/>
      <c r="BJ41" s="659"/>
      <c r="BK41" s="659"/>
      <c r="BL41" s="217"/>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44798</v>
      </c>
      <c r="BA42" s="683"/>
      <c r="BB42" s="683"/>
      <c r="BC42" s="683"/>
      <c r="BD42" s="669"/>
      <c r="BE42" s="669"/>
      <c r="BF42" s="671"/>
      <c r="BG42" s="660"/>
      <c r="BH42" s="661"/>
      <c r="BI42" s="661"/>
      <c r="BJ42" s="661"/>
      <c r="BK42" s="661"/>
      <c r="BL42" s="218"/>
      <c r="BM42" s="632" t="s">
        <v>341</v>
      </c>
      <c r="BN42" s="632"/>
      <c r="BO42" s="632"/>
      <c r="BP42" s="632"/>
      <c r="BQ42" s="632"/>
      <c r="BR42" s="632"/>
      <c r="BS42" s="632"/>
      <c r="BT42" s="632"/>
      <c r="BU42" s="633"/>
      <c r="BV42" s="682">
        <v>527</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718605</v>
      </c>
      <c r="CS42" s="642"/>
      <c r="CT42" s="642"/>
      <c r="CU42" s="642"/>
      <c r="CV42" s="642"/>
      <c r="CW42" s="642"/>
      <c r="CX42" s="642"/>
      <c r="CY42" s="643"/>
      <c r="CZ42" s="615">
        <v>24.5</v>
      </c>
      <c r="DA42" s="640"/>
      <c r="DB42" s="640"/>
      <c r="DC42" s="644"/>
      <c r="DD42" s="619">
        <v>86758</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343</v>
      </c>
      <c r="CD43" s="607" t="s">
        <v>344</v>
      </c>
      <c r="CE43" s="608"/>
      <c r="CF43" s="608"/>
      <c r="CG43" s="608"/>
      <c r="CH43" s="608"/>
      <c r="CI43" s="608"/>
      <c r="CJ43" s="608"/>
      <c r="CK43" s="608"/>
      <c r="CL43" s="608"/>
      <c r="CM43" s="608"/>
      <c r="CN43" s="608"/>
      <c r="CO43" s="608"/>
      <c r="CP43" s="608"/>
      <c r="CQ43" s="609"/>
      <c r="CR43" s="610">
        <v>17762</v>
      </c>
      <c r="CS43" s="642"/>
      <c r="CT43" s="642"/>
      <c r="CU43" s="642"/>
      <c r="CV43" s="642"/>
      <c r="CW43" s="642"/>
      <c r="CX43" s="642"/>
      <c r="CY43" s="643"/>
      <c r="CZ43" s="615">
        <v>0.6</v>
      </c>
      <c r="DA43" s="640"/>
      <c r="DB43" s="640"/>
      <c r="DC43" s="644"/>
      <c r="DD43" s="619">
        <v>17762</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247086</v>
      </c>
      <c r="CS44" s="611"/>
      <c r="CT44" s="611"/>
      <c r="CU44" s="611"/>
      <c r="CV44" s="611"/>
      <c r="CW44" s="611"/>
      <c r="CX44" s="611"/>
      <c r="CY44" s="612"/>
      <c r="CZ44" s="615">
        <v>8.4</v>
      </c>
      <c r="DA44" s="616"/>
      <c r="DB44" s="616"/>
      <c r="DC44" s="622"/>
      <c r="DD44" s="619">
        <v>41660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54864</v>
      </c>
      <c r="CS45" s="642"/>
      <c r="CT45" s="642"/>
      <c r="CU45" s="642"/>
      <c r="CV45" s="642"/>
      <c r="CW45" s="642"/>
      <c r="CX45" s="642"/>
      <c r="CY45" s="643"/>
      <c r="CZ45" s="615">
        <v>1.9</v>
      </c>
      <c r="DA45" s="640"/>
      <c r="DB45" s="640"/>
      <c r="DC45" s="644"/>
      <c r="DD45" s="619">
        <v>7435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349</v>
      </c>
      <c r="CG46" s="608"/>
      <c r="CH46" s="608"/>
      <c r="CI46" s="608"/>
      <c r="CJ46" s="608"/>
      <c r="CK46" s="608"/>
      <c r="CL46" s="608"/>
      <c r="CM46" s="608"/>
      <c r="CN46" s="608"/>
      <c r="CO46" s="608"/>
      <c r="CP46" s="608"/>
      <c r="CQ46" s="609"/>
      <c r="CR46" s="610">
        <v>184280</v>
      </c>
      <c r="CS46" s="611"/>
      <c r="CT46" s="611"/>
      <c r="CU46" s="611"/>
      <c r="CV46" s="611"/>
      <c r="CW46" s="611"/>
      <c r="CX46" s="611"/>
      <c r="CY46" s="612"/>
      <c r="CZ46" s="615">
        <v>6.3</v>
      </c>
      <c r="DA46" s="616"/>
      <c r="DB46" s="616"/>
      <c r="DC46" s="622"/>
      <c r="DD46" s="619">
        <v>33683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350</v>
      </c>
      <c r="CG47" s="608"/>
      <c r="CH47" s="608"/>
      <c r="CI47" s="608"/>
      <c r="CJ47" s="608"/>
      <c r="CK47" s="608"/>
      <c r="CL47" s="608"/>
      <c r="CM47" s="608"/>
      <c r="CN47" s="608"/>
      <c r="CO47" s="608"/>
      <c r="CP47" s="608"/>
      <c r="CQ47" s="609"/>
      <c r="CR47" s="610">
        <v>471519</v>
      </c>
      <c r="CS47" s="642"/>
      <c r="CT47" s="642"/>
      <c r="CU47" s="642"/>
      <c r="CV47" s="642"/>
      <c r="CW47" s="642"/>
      <c r="CX47" s="642"/>
      <c r="CY47" s="643"/>
      <c r="CZ47" s="615">
        <v>16.100000000000001</v>
      </c>
      <c r="DA47" s="640"/>
      <c r="DB47" s="640"/>
      <c r="DC47" s="644"/>
      <c r="DD47" s="619">
        <v>45098</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352</v>
      </c>
      <c r="CE49" s="632"/>
      <c r="CF49" s="632"/>
      <c r="CG49" s="632"/>
      <c r="CH49" s="632"/>
      <c r="CI49" s="632"/>
      <c r="CJ49" s="632"/>
      <c r="CK49" s="632"/>
      <c r="CL49" s="632"/>
      <c r="CM49" s="632"/>
      <c r="CN49" s="632"/>
      <c r="CO49" s="632"/>
      <c r="CP49" s="632"/>
      <c r="CQ49" s="633"/>
      <c r="CR49" s="682">
        <v>2936261</v>
      </c>
      <c r="CS49" s="669"/>
      <c r="CT49" s="669"/>
      <c r="CU49" s="669"/>
      <c r="CV49" s="669"/>
      <c r="CW49" s="669"/>
      <c r="CX49" s="669"/>
      <c r="CY49" s="698"/>
      <c r="CZ49" s="690">
        <v>100</v>
      </c>
      <c r="DA49" s="699"/>
      <c r="DB49" s="699"/>
      <c r="DC49" s="700"/>
      <c r="DD49" s="701">
        <v>1759962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HP+ipqCHDQKN+ewC5u5wmxY9BRWzT8AxGV3J0dkU2/6J9seb9TVXZ5rRH9NSnFg0/kgO6gra4RLQSyfnHqve4Q==" saltValue="czDCUQxNlXp8EH13OX2Gd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375</v>
      </c>
      <c r="C7" s="737"/>
      <c r="D7" s="737"/>
      <c r="E7" s="737"/>
      <c r="F7" s="737"/>
      <c r="G7" s="737"/>
      <c r="H7" s="737"/>
      <c r="I7" s="737"/>
      <c r="J7" s="737"/>
      <c r="K7" s="737"/>
      <c r="L7" s="737"/>
      <c r="M7" s="737"/>
      <c r="N7" s="737"/>
      <c r="O7" s="737"/>
      <c r="P7" s="738"/>
      <c r="Q7" s="739">
        <v>3262</v>
      </c>
      <c r="R7" s="740"/>
      <c r="S7" s="740"/>
      <c r="T7" s="740"/>
      <c r="U7" s="740"/>
      <c r="V7" s="740">
        <v>2936</v>
      </c>
      <c r="W7" s="740"/>
      <c r="X7" s="740"/>
      <c r="Y7" s="740"/>
      <c r="Z7" s="740"/>
      <c r="AA7" s="740">
        <v>326</v>
      </c>
      <c r="AB7" s="740"/>
      <c r="AC7" s="740"/>
      <c r="AD7" s="740"/>
      <c r="AE7" s="741"/>
      <c r="AF7" s="742">
        <v>202</v>
      </c>
      <c r="AG7" s="743"/>
      <c r="AH7" s="743"/>
      <c r="AI7" s="743"/>
      <c r="AJ7" s="744"/>
      <c r="AK7" s="745">
        <v>237</v>
      </c>
      <c r="AL7" s="746"/>
      <c r="AM7" s="746"/>
      <c r="AN7" s="746"/>
      <c r="AO7" s="746"/>
      <c r="AP7" s="746">
        <v>1974</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558</v>
      </c>
      <c r="BT7" s="734"/>
      <c r="BU7" s="734"/>
      <c r="BV7" s="734"/>
      <c r="BW7" s="734"/>
      <c r="BX7" s="734"/>
      <c r="BY7" s="734"/>
      <c r="BZ7" s="734"/>
      <c r="CA7" s="734"/>
      <c r="CB7" s="734"/>
      <c r="CC7" s="734"/>
      <c r="CD7" s="734"/>
      <c r="CE7" s="734"/>
      <c r="CF7" s="734"/>
      <c r="CG7" s="749"/>
      <c r="CH7" s="730">
        <v>2</v>
      </c>
      <c r="CI7" s="731"/>
      <c r="CJ7" s="731"/>
      <c r="CK7" s="731"/>
      <c r="CL7" s="732"/>
      <c r="CM7" s="730">
        <v>15</v>
      </c>
      <c r="CN7" s="731"/>
      <c r="CO7" s="731"/>
      <c r="CP7" s="731"/>
      <c r="CQ7" s="732"/>
      <c r="CR7" s="730">
        <v>10</v>
      </c>
      <c r="CS7" s="731"/>
      <c r="CT7" s="731"/>
      <c r="CU7" s="731"/>
      <c r="CV7" s="732"/>
      <c r="CW7" s="730">
        <v>21</v>
      </c>
      <c r="CX7" s="731"/>
      <c r="CY7" s="731"/>
      <c r="CZ7" s="731"/>
      <c r="DA7" s="732"/>
      <c r="DB7" s="730" t="s">
        <v>551</v>
      </c>
      <c r="DC7" s="731"/>
      <c r="DD7" s="731"/>
      <c r="DE7" s="731"/>
      <c r="DF7" s="732"/>
      <c r="DG7" s="730" t="s">
        <v>551</v>
      </c>
      <c r="DH7" s="731"/>
      <c r="DI7" s="731"/>
      <c r="DJ7" s="731"/>
      <c r="DK7" s="732"/>
      <c r="DL7" s="730" t="s">
        <v>551</v>
      </c>
      <c r="DM7" s="731"/>
      <c r="DN7" s="731"/>
      <c r="DO7" s="731"/>
      <c r="DP7" s="732"/>
      <c r="DQ7" s="730" t="s">
        <v>551</v>
      </c>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377</v>
      </c>
      <c r="B23" s="776" t="s">
        <v>378</v>
      </c>
      <c r="C23" s="777"/>
      <c r="D23" s="777"/>
      <c r="E23" s="777"/>
      <c r="F23" s="777"/>
      <c r="G23" s="777"/>
      <c r="H23" s="777"/>
      <c r="I23" s="777"/>
      <c r="J23" s="777"/>
      <c r="K23" s="777"/>
      <c r="L23" s="777"/>
      <c r="M23" s="777"/>
      <c r="N23" s="777"/>
      <c r="O23" s="777"/>
      <c r="P23" s="778"/>
      <c r="Q23" s="779">
        <v>3262</v>
      </c>
      <c r="R23" s="780"/>
      <c r="S23" s="780"/>
      <c r="T23" s="780"/>
      <c r="U23" s="780"/>
      <c r="V23" s="780">
        <v>2936</v>
      </c>
      <c r="W23" s="780"/>
      <c r="X23" s="780"/>
      <c r="Y23" s="780"/>
      <c r="Z23" s="780"/>
      <c r="AA23" s="780">
        <v>326</v>
      </c>
      <c r="AB23" s="780"/>
      <c r="AC23" s="780"/>
      <c r="AD23" s="780"/>
      <c r="AE23" s="781"/>
      <c r="AF23" s="782">
        <v>202</v>
      </c>
      <c r="AG23" s="780"/>
      <c r="AH23" s="780"/>
      <c r="AI23" s="780"/>
      <c r="AJ23" s="783"/>
      <c r="AK23" s="784"/>
      <c r="AL23" s="785"/>
      <c r="AM23" s="785"/>
      <c r="AN23" s="785"/>
      <c r="AO23" s="785"/>
      <c r="AP23" s="780">
        <v>1974</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389</v>
      </c>
      <c r="C28" s="737"/>
      <c r="D28" s="737"/>
      <c r="E28" s="737"/>
      <c r="F28" s="737"/>
      <c r="G28" s="737"/>
      <c r="H28" s="737"/>
      <c r="I28" s="737"/>
      <c r="J28" s="737"/>
      <c r="K28" s="737"/>
      <c r="L28" s="737"/>
      <c r="M28" s="737"/>
      <c r="N28" s="737"/>
      <c r="O28" s="737"/>
      <c r="P28" s="738"/>
      <c r="Q28" s="809">
        <v>273</v>
      </c>
      <c r="R28" s="810"/>
      <c r="S28" s="810"/>
      <c r="T28" s="810"/>
      <c r="U28" s="810"/>
      <c r="V28" s="810">
        <v>265</v>
      </c>
      <c r="W28" s="810"/>
      <c r="X28" s="810"/>
      <c r="Y28" s="810"/>
      <c r="Z28" s="810"/>
      <c r="AA28" s="810">
        <v>8</v>
      </c>
      <c r="AB28" s="810"/>
      <c r="AC28" s="810"/>
      <c r="AD28" s="810"/>
      <c r="AE28" s="811"/>
      <c r="AF28" s="812">
        <v>8</v>
      </c>
      <c r="AG28" s="810"/>
      <c r="AH28" s="810"/>
      <c r="AI28" s="810"/>
      <c r="AJ28" s="813"/>
      <c r="AK28" s="814">
        <v>36</v>
      </c>
      <c r="AL28" s="815"/>
      <c r="AM28" s="815"/>
      <c r="AN28" s="815"/>
      <c r="AO28" s="815"/>
      <c r="AP28" s="815" t="s">
        <v>551</v>
      </c>
      <c r="AQ28" s="815"/>
      <c r="AR28" s="815"/>
      <c r="AS28" s="815"/>
      <c r="AT28" s="815"/>
      <c r="AU28" s="815" t="s">
        <v>551</v>
      </c>
      <c r="AV28" s="815"/>
      <c r="AW28" s="815"/>
      <c r="AX28" s="815"/>
      <c r="AY28" s="815"/>
      <c r="AZ28" s="816" t="s">
        <v>551</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390</v>
      </c>
      <c r="C29" s="768"/>
      <c r="D29" s="768"/>
      <c r="E29" s="768"/>
      <c r="F29" s="768"/>
      <c r="G29" s="768"/>
      <c r="H29" s="768"/>
      <c r="I29" s="768"/>
      <c r="J29" s="768"/>
      <c r="K29" s="768"/>
      <c r="L29" s="768"/>
      <c r="M29" s="768"/>
      <c r="N29" s="768"/>
      <c r="O29" s="768"/>
      <c r="P29" s="769"/>
      <c r="Q29" s="770">
        <v>357</v>
      </c>
      <c r="R29" s="771"/>
      <c r="S29" s="771"/>
      <c r="T29" s="771"/>
      <c r="U29" s="771"/>
      <c r="V29" s="771">
        <v>324</v>
      </c>
      <c r="W29" s="771"/>
      <c r="X29" s="771"/>
      <c r="Y29" s="771"/>
      <c r="Z29" s="771"/>
      <c r="AA29" s="771">
        <v>32</v>
      </c>
      <c r="AB29" s="771"/>
      <c r="AC29" s="771"/>
      <c r="AD29" s="771"/>
      <c r="AE29" s="772"/>
      <c r="AF29" s="773">
        <v>32</v>
      </c>
      <c r="AG29" s="774"/>
      <c r="AH29" s="774"/>
      <c r="AI29" s="774"/>
      <c r="AJ29" s="775"/>
      <c r="AK29" s="821">
        <v>192</v>
      </c>
      <c r="AL29" s="817"/>
      <c r="AM29" s="817"/>
      <c r="AN29" s="817"/>
      <c r="AO29" s="817"/>
      <c r="AP29" s="817">
        <v>33</v>
      </c>
      <c r="AQ29" s="817"/>
      <c r="AR29" s="817"/>
      <c r="AS29" s="817"/>
      <c r="AT29" s="817"/>
      <c r="AU29" s="817" t="s">
        <v>551</v>
      </c>
      <c r="AV29" s="817"/>
      <c r="AW29" s="817"/>
      <c r="AX29" s="817"/>
      <c r="AY29" s="817"/>
      <c r="AZ29" s="818" t="s">
        <v>551</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391</v>
      </c>
      <c r="C30" s="768"/>
      <c r="D30" s="768"/>
      <c r="E30" s="768"/>
      <c r="F30" s="768"/>
      <c r="G30" s="768"/>
      <c r="H30" s="768"/>
      <c r="I30" s="768"/>
      <c r="J30" s="768"/>
      <c r="K30" s="768"/>
      <c r="L30" s="768"/>
      <c r="M30" s="768"/>
      <c r="N30" s="768"/>
      <c r="O30" s="768"/>
      <c r="P30" s="769"/>
      <c r="Q30" s="770">
        <v>201</v>
      </c>
      <c r="R30" s="771"/>
      <c r="S30" s="771"/>
      <c r="T30" s="771"/>
      <c r="U30" s="771"/>
      <c r="V30" s="771">
        <v>168</v>
      </c>
      <c r="W30" s="771"/>
      <c r="X30" s="771"/>
      <c r="Y30" s="771"/>
      <c r="Z30" s="771"/>
      <c r="AA30" s="771">
        <v>32</v>
      </c>
      <c r="AB30" s="771"/>
      <c r="AC30" s="771"/>
      <c r="AD30" s="771"/>
      <c r="AE30" s="772"/>
      <c r="AF30" s="773">
        <v>32</v>
      </c>
      <c r="AG30" s="774"/>
      <c r="AH30" s="774"/>
      <c r="AI30" s="774"/>
      <c r="AJ30" s="775"/>
      <c r="AK30" s="821">
        <v>38</v>
      </c>
      <c r="AL30" s="817"/>
      <c r="AM30" s="817"/>
      <c r="AN30" s="817"/>
      <c r="AO30" s="817"/>
      <c r="AP30" s="817" t="s">
        <v>551</v>
      </c>
      <c r="AQ30" s="817"/>
      <c r="AR30" s="817"/>
      <c r="AS30" s="817"/>
      <c r="AT30" s="817"/>
      <c r="AU30" s="817" t="s">
        <v>551</v>
      </c>
      <c r="AV30" s="817"/>
      <c r="AW30" s="817"/>
      <c r="AX30" s="817"/>
      <c r="AY30" s="817"/>
      <c r="AZ30" s="818" t="s">
        <v>551</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392</v>
      </c>
      <c r="C31" s="768"/>
      <c r="D31" s="768"/>
      <c r="E31" s="768"/>
      <c r="F31" s="768"/>
      <c r="G31" s="768"/>
      <c r="H31" s="768"/>
      <c r="I31" s="768"/>
      <c r="J31" s="768"/>
      <c r="K31" s="768"/>
      <c r="L31" s="768"/>
      <c r="M31" s="768"/>
      <c r="N31" s="768"/>
      <c r="O31" s="768"/>
      <c r="P31" s="769"/>
      <c r="Q31" s="770">
        <v>24</v>
      </c>
      <c r="R31" s="771"/>
      <c r="S31" s="771"/>
      <c r="T31" s="771"/>
      <c r="U31" s="771"/>
      <c r="V31" s="771">
        <v>23</v>
      </c>
      <c r="W31" s="771"/>
      <c r="X31" s="771"/>
      <c r="Y31" s="771"/>
      <c r="Z31" s="771"/>
      <c r="AA31" s="771">
        <v>1</v>
      </c>
      <c r="AB31" s="771"/>
      <c r="AC31" s="771"/>
      <c r="AD31" s="771"/>
      <c r="AE31" s="772"/>
      <c r="AF31" s="773">
        <v>1</v>
      </c>
      <c r="AG31" s="774"/>
      <c r="AH31" s="774"/>
      <c r="AI31" s="774"/>
      <c r="AJ31" s="775"/>
      <c r="AK31" s="821">
        <v>10</v>
      </c>
      <c r="AL31" s="817"/>
      <c r="AM31" s="817"/>
      <c r="AN31" s="817"/>
      <c r="AO31" s="817"/>
      <c r="AP31" s="817" t="s">
        <v>551</v>
      </c>
      <c r="AQ31" s="817"/>
      <c r="AR31" s="817"/>
      <c r="AS31" s="817"/>
      <c r="AT31" s="817"/>
      <c r="AU31" s="817" t="s">
        <v>551</v>
      </c>
      <c r="AV31" s="817"/>
      <c r="AW31" s="817"/>
      <c r="AX31" s="817"/>
      <c r="AY31" s="817"/>
      <c r="AZ31" s="818" t="s">
        <v>551</v>
      </c>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t="s">
        <v>393</v>
      </c>
      <c r="C32" s="768"/>
      <c r="D32" s="768"/>
      <c r="E32" s="768"/>
      <c r="F32" s="768"/>
      <c r="G32" s="768"/>
      <c r="H32" s="768"/>
      <c r="I32" s="768"/>
      <c r="J32" s="768"/>
      <c r="K32" s="768"/>
      <c r="L32" s="768"/>
      <c r="M32" s="768"/>
      <c r="N32" s="768"/>
      <c r="O32" s="768"/>
      <c r="P32" s="769"/>
      <c r="Q32" s="770">
        <v>113</v>
      </c>
      <c r="R32" s="771"/>
      <c r="S32" s="771"/>
      <c r="T32" s="771"/>
      <c r="U32" s="771"/>
      <c r="V32" s="771">
        <v>100</v>
      </c>
      <c r="W32" s="771"/>
      <c r="X32" s="771"/>
      <c r="Y32" s="771"/>
      <c r="Z32" s="771"/>
      <c r="AA32" s="771">
        <v>13</v>
      </c>
      <c r="AB32" s="771"/>
      <c r="AC32" s="771"/>
      <c r="AD32" s="771"/>
      <c r="AE32" s="772"/>
      <c r="AF32" s="773">
        <v>13</v>
      </c>
      <c r="AG32" s="774"/>
      <c r="AH32" s="774"/>
      <c r="AI32" s="774"/>
      <c r="AJ32" s="775"/>
      <c r="AK32" s="821">
        <v>82</v>
      </c>
      <c r="AL32" s="817"/>
      <c r="AM32" s="817"/>
      <c r="AN32" s="817"/>
      <c r="AO32" s="817"/>
      <c r="AP32" s="817">
        <v>198</v>
      </c>
      <c r="AQ32" s="817"/>
      <c r="AR32" s="817"/>
      <c r="AS32" s="817"/>
      <c r="AT32" s="817"/>
      <c r="AU32" s="817">
        <v>174</v>
      </c>
      <c r="AV32" s="817"/>
      <c r="AW32" s="817"/>
      <c r="AX32" s="817"/>
      <c r="AY32" s="817"/>
      <c r="AZ32" s="818" t="s">
        <v>551</v>
      </c>
      <c r="BA32" s="818"/>
      <c r="BB32" s="818"/>
      <c r="BC32" s="818"/>
      <c r="BD32" s="818"/>
      <c r="BE32" s="819" t="s">
        <v>394</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t="s">
        <v>395</v>
      </c>
      <c r="C33" s="768"/>
      <c r="D33" s="768"/>
      <c r="E33" s="768"/>
      <c r="F33" s="768"/>
      <c r="G33" s="768"/>
      <c r="H33" s="768"/>
      <c r="I33" s="768"/>
      <c r="J33" s="768"/>
      <c r="K33" s="768"/>
      <c r="L33" s="768"/>
      <c r="M33" s="768"/>
      <c r="N33" s="768"/>
      <c r="O33" s="768"/>
      <c r="P33" s="769"/>
      <c r="Q33" s="770">
        <v>44</v>
      </c>
      <c r="R33" s="771"/>
      <c r="S33" s="771"/>
      <c r="T33" s="771"/>
      <c r="U33" s="771"/>
      <c r="V33" s="771">
        <v>27</v>
      </c>
      <c r="W33" s="771"/>
      <c r="X33" s="771"/>
      <c r="Y33" s="771"/>
      <c r="Z33" s="771"/>
      <c r="AA33" s="771">
        <v>18</v>
      </c>
      <c r="AB33" s="771"/>
      <c r="AC33" s="771"/>
      <c r="AD33" s="771"/>
      <c r="AE33" s="772"/>
      <c r="AF33" s="773">
        <v>18</v>
      </c>
      <c r="AG33" s="774"/>
      <c r="AH33" s="774"/>
      <c r="AI33" s="774"/>
      <c r="AJ33" s="775"/>
      <c r="AK33" s="821">
        <v>6</v>
      </c>
      <c r="AL33" s="817"/>
      <c r="AM33" s="817"/>
      <c r="AN33" s="817"/>
      <c r="AO33" s="817"/>
      <c r="AP33" s="817">
        <v>70</v>
      </c>
      <c r="AQ33" s="817"/>
      <c r="AR33" s="817"/>
      <c r="AS33" s="817"/>
      <c r="AT33" s="817"/>
      <c r="AU33" s="817">
        <v>62</v>
      </c>
      <c r="AV33" s="817"/>
      <c r="AW33" s="817"/>
      <c r="AX33" s="817"/>
      <c r="AY33" s="817"/>
      <c r="AZ33" s="818" t="s">
        <v>551</v>
      </c>
      <c r="BA33" s="818"/>
      <c r="BB33" s="818"/>
      <c r="BC33" s="818"/>
      <c r="BD33" s="818"/>
      <c r="BE33" s="819" t="s">
        <v>394</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105</v>
      </c>
      <c r="AG63" s="831"/>
      <c r="AH63" s="831"/>
      <c r="AI63" s="831"/>
      <c r="AJ63" s="832"/>
      <c r="AK63" s="833"/>
      <c r="AL63" s="828"/>
      <c r="AM63" s="828"/>
      <c r="AN63" s="828"/>
      <c r="AO63" s="828"/>
      <c r="AP63" s="831">
        <v>268</v>
      </c>
      <c r="AQ63" s="831"/>
      <c r="AR63" s="831"/>
      <c r="AS63" s="831"/>
      <c r="AT63" s="831"/>
      <c r="AU63" s="831">
        <v>236</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365</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552</v>
      </c>
      <c r="C68" s="857"/>
      <c r="D68" s="857"/>
      <c r="E68" s="857"/>
      <c r="F68" s="857"/>
      <c r="G68" s="857"/>
      <c r="H68" s="857"/>
      <c r="I68" s="857"/>
      <c r="J68" s="857"/>
      <c r="K68" s="857"/>
      <c r="L68" s="857"/>
      <c r="M68" s="857"/>
      <c r="N68" s="857"/>
      <c r="O68" s="857"/>
      <c r="P68" s="858"/>
      <c r="Q68" s="859">
        <v>2008</v>
      </c>
      <c r="R68" s="853"/>
      <c r="S68" s="853"/>
      <c r="T68" s="853"/>
      <c r="U68" s="853"/>
      <c r="V68" s="853">
        <v>1901</v>
      </c>
      <c r="W68" s="853"/>
      <c r="X68" s="853"/>
      <c r="Y68" s="853"/>
      <c r="Z68" s="853"/>
      <c r="AA68" s="853">
        <v>107</v>
      </c>
      <c r="AB68" s="853"/>
      <c r="AC68" s="853"/>
      <c r="AD68" s="853"/>
      <c r="AE68" s="853"/>
      <c r="AF68" s="853">
        <v>107</v>
      </c>
      <c r="AG68" s="853"/>
      <c r="AH68" s="853"/>
      <c r="AI68" s="853"/>
      <c r="AJ68" s="853"/>
      <c r="AK68" s="853">
        <v>25</v>
      </c>
      <c r="AL68" s="853"/>
      <c r="AM68" s="853"/>
      <c r="AN68" s="853"/>
      <c r="AO68" s="853"/>
      <c r="AP68" s="853" t="s">
        <v>551</v>
      </c>
      <c r="AQ68" s="853"/>
      <c r="AR68" s="853"/>
      <c r="AS68" s="853"/>
      <c r="AT68" s="853"/>
      <c r="AU68" s="853" t="s">
        <v>551</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553</v>
      </c>
      <c r="C69" s="861"/>
      <c r="D69" s="861"/>
      <c r="E69" s="861"/>
      <c r="F69" s="861"/>
      <c r="G69" s="861"/>
      <c r="H69" s="861"/>
      <c r="I69" s="861"/>
      <c r="J69" s="861"/>
      <c r="K69" s="861"/>
      <c r="L69" s="861"/>
      <c r="M69" s="861"/>
      <c r="N69" s="861"/>
      <c r="O69" s="861"/>
      <c r="P69" s="862"/>
      <c r="Q69" s="863">
        <v>30</v>
      </c>
      <c r="R69" s="817"/>
      <c r="S69" s="817"/>
      <c r="T69" s="817"/>
      <c r="U69" s="817"/>
      <c r="V69" s="817">
        <v>26</v>
      </c>
      <c r="W69" s="817"/>
      <c r="X69" s="817"/>
      <c r="Y69" s="817"/>
      <c r="Z69" s="817"/>
      <c r="AA69" s="817">
        <v>4</v>
      </c>
      <c r="AB69" s="817"/>
      <c r="AC69" s="817"/>
      <c r="AD69" s="817"/>
      <c r="AE69" s="817"/>
      <c r="AF69" s="817">
        <v>4</v>
      </c>
      <c r="AG69" s="817"/>
      <c r="AH69" s="817"/>
      <c r="AI69" s="817"/>
      <c r="AJ69" s="817"/>
      <c r="AK69" s="817">
        <v>13</v>
      </c>
      <c r="AL69" s="817"/>
      <c r="AM69" s="817"/>
      <c r="AN69" s="817"/>
      <c r="AO69" s="817"/>
      <c r="AP69" s="817" t="s">
        <v>551</v>
      </c>
      <c r="AQ69" s="817"/>
      <c r="AR69" s="817"/>
      <c r="AS69" s="817"/>
      <c r="AT69" s="817"/>
      <c r="AU69" s="817" t="s">
        <v>551</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554</v>
      </c>
      <c r="C70" s="861"/>
      <c r="D70" s="861"/>
      <c r="E70" s="861"/>
      <c r="F70" s="861"/>
      <c r="G70" s="861"/>
      <c r="H70" s="861"/>
      <c r="I70" s="861"/>
      <c r="J70" s="861"/>
      <c r="K70" s="861"/>
      <c r="L70" s="861"/>
      <c r="M70" s="861"/>
      <c r="N70" s="861"/>
      <c r="O70" s="861"/>
      <c r="P70" s="862"/>
      <c r="Q70" s="863">
        <v>22</v>
      </c>
      <c r="R70" s="817"/>
      <c r="S70" s="817"/>
      <c r="T70" s="817"/>
      <c r="U70" s="817"/>
      <c r="V70" s="817">
        <v>20</v>
      </c>
      <c r="W70" s="817"/>
      <c r="X70" s="817"/>
      <c r="Y70" s="817"/>
      <c r="Z70" s="817"/>
      <c r="AA70" s="817">
        <v>2</v>
      </c>
      <c r="AB70" s="817"/>
      <c r="AC70" s="817"/>
      <c r="AD70" s="817"/>
      <c r="AE70" s="817"/>
      <c r="AF70" s="817">
        <v>2</v>
      </c>
      <c r="AG70" s="817"/>
      <c r="AH70" s="817"/>
      <c r="AI70" s="817"/>
      <c r="AJ70" s="817"/>
      <c r="AK70" s="817">
        <v>0</v>
      </c>
      <c r="AL70" s="817"/>
      <c r="AM70" s="817"/>
      <c r="AN70" s="817"/>
      <c r="AO70" s="817"/>
      <c r="AP70" s="817" t="s">
        <v>551</v>
      </c>
      <c r="AQ70" s="817"/>
      <c r="AR70" s="817"/>
      <c r="AS70" s="817"/>
      <c r="AT70" s="817"/>
      <c r="AU70" s="817" t="s">
        <v>551</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555</v>
      </c>
      <c r="C71" s="861"/>
      <c r="D71" s="861"/>
      <c r="E71" s="861"/>
      <c r="F71" s="861"/>
      <c r="G71" s="861"/>
      <c r="H71" s="861"/>
      <c r="I71" s="861"/>
      <c r="J71" s="861"/>
      <c r="K71" s="861"/>
      <c r="L71" s="861"/>
      <c r="M71" s="861"/>
      <c r="N71" s="861"/>
      <c r="O71" s="861"/>
      <c r="P71" s="862"/>
      <c r="Q71" s="863">
        <v>113</v>
      </c>
      <c r="R71" s="817"/>
      <c r="S71" s="817"/>
      <c r="T71" s="817"/>
      <c r="U71" s="817"/>
      <c r="V71" s="817">
        <v>107</v>
      </c>
      <c r="W71" s="817"/>
      <c r="X71" s="817"/>
      <c r="Y71" s="817"/>
      <c r="Z71" s="817"/>
      <c r="AA71" s="817">
        <v>6</v>
      </c>
      <c r="AB71" s="817"/>
      <c r="AC71" s="817"/>
      <c r="AD71" s="817"/>
      <c r="AE71" s="817"/>
      <c r="AF71" s="817">
        <v>6</v>
      </c>
      <c r="AG71" s="817"/>
      <c r="AH71" s="817"/>
      <c r="AI71" s="817"/>
      <c r="AJ71" s="817"/>
      <c r="AK71" s="817">
        <v>5</v>
      </c>
      <c r="AL71" s="817"/>
      <c r="AM71" s="817"/>
      <c r="AN71" s="817"/>
      <c r="AO71" s="817"/>
      <c r="AP71" s="817" t="s">
        <v>551</v>
      </c>
      <c r="AQ71" s="817"/>
      <c r="AR71" s="817"/>
      <c r="AS71" s="817"/>
      <c r="AT71" s="817"/>
      <c r="AU71" s="817" t="s">
        <v>551</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556</v>
      </c>
      <c r="C72" s="861"/>
      <c r="D72" s="861"/>
      <c r="E72" s="861"/>
      <c r="F72" s="861"/>
      <c r="G72" s="861"/>
      <c r="H72" s="861"/>
      <c r="I72" s="861"/>
      <c r="J72" s="861"/>
      <c r="K72" s="861"/>
      <c r="L72" s="861"/>
      <c r="M72" s="861"/>
      <c r="N72" s="861"/>
      <c r="O72" s="861"/>
      <c r="P72" s="862"/>
      <c r="Q72" s="863">
        <v>169552</v>
      </c>
      <c r="R72" s="817"/>
      <c r="S72" s="817"/>
      <c r="T72" s="817"/>
      <c r="U72" s="817"/>
      <c r="V72" s="817">
        <v>166609</v>
      </c>
      <c r="W72" s="817"/>
      <c r="X72" s="817"/>
      <c r="Y72" s="817"/>
      <c r="Z72" s="817"/>
      <c r="AA72" s="817">
        <v>2943</v>
      </c>
      <c r="AB72" s="817"/>
      <c r="AC72" s="817"/>
      <c r="AD72" s="817"/>
      <c r="AE72" s="817"/>
      <c r="AF72" s="817">
        <v>2943</v>
      </c>
      <c r="AG72" s="817"/>
      <c r="AH72" s="817"/>
      <c r="AI72" s="817"/>
      <c r="AJ72" s="817"/>
      <c r="AK72" s="817">
        <v>1308</v>
      </c>
      <c r="AL72" s="817"/>
      <c r="AM72" s="817"/>
      <c r="AN72" s="817"/>
      <c r="AO72" s="817"/>
      <c r="AP72" s="817" t="s">
        <v>551</v>
      </c>
      <c r="AQ72" s="817"/>
      <c r="AR72" s="817"/>
      <c r="AS72" s="817"/>
      <c r="AT72" s="817"/>
      <c r="AU72" s="817" t="s">
        <v>551</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t="s">
        <v>557</v>
      </c>
      <c r="C73" s="861"/>
      <c r="D73" s="861"/>
      <c r="E73" s="861"/>
      <c r="F73" s="861"/>
      <c r="G73" s="861"/>
      <c r="H73" s="861"/>
      <c r="I73" s="861"/>
      <c r="J73" s="861"/>
      <c r="K73" s="861"/>
      <c r="L73" s="861"/>
      <c r="M73" s="861"/>
      <c r="N73" s="861"/>
      <c r="O73" s="861"/>
      <c r="P73" s="862"/>
      <c r="Q73" s="863">
        <v>1446</v>
      </c>
      <c r="R73" s="817"/>
      <c r="S73" s="817"/>
      <c r="T73" s="817"/>
      <c r="U73" s="817"/>
      <c r="V73" s="817">
        <v>1333</v>
      </c>
      <c r="W73" s="817"/>
      <c r="X73" s="817"/>
      <c r="Y73" s="817"/>
      <c r="Z73" s="817"/>
      <c r="AA73" s="817">
        <v>113</v>
      </c>
      <c r="AB73" s="817"/>
      <c r="AC73" s="817"/>
      <c r="AD73" s="817"/>
      <c r="AE73" s="817"/>
      <c r="AF73" s="817">
        <v>113</v>
      </c>
      <c r="AG73" s="817"/>
      <c r="AH73" s="817"/>
      <c r="AI73" s="817"/>
      <c r="AJ73" s="817"/>
      <c r="AK73" s="817">
        <v>329</v>
      </c>
      <c r="AL73" s="817"/>
      <c r="AM73" s="817"/>
      <c r="AN73" s="817"/>
      <c r="AO73" s="817"/>
      <c r="AP73" s="817">
        <v>94</v>
      </c>
      <c r="AQ73" s="817"/>
      <c r="AR73" s="817"/>
      <c r="AS73" s="817"/>
      <c r="AT73" s="817"/>
      <c r="AU73" s="817" t="s">
        <v>551</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3175</v>
      </c>
      <c r="AG88" s="831"/>
      <c r="AH88" s="831"/>
      <c r="AI88" s="831"/>
      <c r="AJ88" s="831"/>
      <c r="AK88" s="828"/>
      <c r="AL88" s="828"/>
      <c r="AM88" s="828"/>
      <c r="AN88" s="828"/>
      <c r="AO88" s="828"/>
      <c r="AP88" s="831">
        <v>94</v>
      </c>
      <c r="AQ88" s="831"/>
      <c r="AR88" s="831"/>
      <c r="AS88" s="831"/>
      <c r="AT88" s="831"/>
      <c r="AU88" s="831" t="s">
        <v>551</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10</v>
      </c>
      <c r="CS102" s="839"/>
      <c r="CT102" s="839"/>
      <c r="CU102" s="839"/>
      <c r="CV102" s="878"/>
      <c r="CW102" s="877">
        <v>21</v>
      </c>
      <c r="CX102" s="839"/>
      <c r="CY102" s="839"/>
      <c r="CZ102" s="839"/>
      <c r="DA102" s="878"/>
      <c r="DB102" s="877" t="s">
        <v>551</v>
      </c>
      <c r="DC102" s="839"/>
      <c r="DD102" s="839"/>
      <c r="DE102" s="839"/>
      <c r="DF102" s="878"/>
      <c r="DG102" s="877" t="s">
        <v>551</v>
      </c>
      <c r="DH102" s="839"/>
      <c r="DI102" s="839"/>
      <c r="DJ102" s="839"/>
      <c r="DK102" s="878"/>
      <c r="DL102" s="877" t="s">
        <v>551</v>
      </c>
      <c r="DM102" s="839"/>
      <c r="DN102" s="839"/>
      <c r="DO102" s="839"/>
      <c r="DP102" s="878"/>
      <c r="DQ102" s="877" t="s">
        <v>551</v>
      </c>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295</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295</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295</v>
      </c>
      <c r="DR109" s="880"/>
      <c r="DS109" s="880"/>
      <c r="DT109" s="880"/>
      <c r="DU109" s="881"/>
      <c r="DV109" s="879" t="s">
        <v>412</v>
      </c>
      <c r="DW109" s="880"/>
      <c r="DX109" s="880"/>
      <c r="DY109" s="880"/>
      <c r="DZ109" s="882"/>
    </row>
    <row r="110" spans="1:131" s="224"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222416</v>
      </c>
      <c r="AB110" s="887"/>
      <c r="AC110" s="887"/>
      <c r="AD110" s="887"/>
      <c r="AE110" s="888"/>
      <c r="AF110" s="889">
        <v>225407</v>
      </c>
      <c r="AG110" s="887"/>
      <c r="AH110" s="887"/>
      <c r="AI110" s="887"/>
      <c r="AJ110" s="888"/>
      <c r="AK110" s="889">
        <v>231045</v>
      </c>
      <c r="AL110" s="887"/>
      <c r="AM110" s="887"/>
      <c r="AN110" s="887"/>
      <c r="AO110" s="888"/>
      <c r="AP110" s="890">
        <v>18.8</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2214917</v>
      </c>
      <c r="BR110" s="918"/>
      <c r="BS110" s="918"/>
      <c r="BT110" s="918"/>
      <c r="BU110" s="918"/>
      <c r="BV110" s="918">
        <v>2111639</v>
      </c>
      <c r="BW110" s="918"/>
      <c r="BX110" s="918"/>
      <c r="BY110" s="918"/>
      <c r="BZ110" s="918"/>
      <c r="CA110" s="918">
        <v>1973995</v>
      </c>
      <c r="CB110" s="918"/>
      <c r="CC110" s="918"/>
      <c r="CD110" s="918"/>
      <c r="CE110" s="918"/>
      <c r="CF110" s="931">
        <v>160.5</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16931</v>
      </c>
      <c r="BR111" s="913"/>
      <c r="BS111" s="913"/>
      <c r="BT111" s="913"/>
      <c r="BU111" s="913"/>
      <c r="BV111" s="913">
        <v>13892</v>
      </c>
      <c r="BW111" s="913"/>
      <c r="BX111" s="913"/>
      <c r="BY111" s="913"/>
      <c r="BZ111" s="913"/>
      <c r="CA111" s="913">
        <v>10859</v>
      </c>
      <c r="CB111" s="913"/>
      <c r="CC111" s="913"/>
      <c r="CD111" s="913"/>
      <c r="CE111" s="913"/>
      <c r="CF111" s="907">
        <v>0.9</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296153</v>
      </c>
      <c r="BR112" s="913"/>
      <c r="BS112" s="913"/>
      <c r="BT112" s="913"/>
      <c r="BU112" s="913"/>
      <c r="BV112" s="913">
        <v>263887</v>
      </c>
      <c r="BW112" s="913"/>
      <c r="BX112" s="913"/>
      <c r="BY112" s="913"/>
      <c r="BZ112" s="913"/>
      <c r="CA112" s="913">
        <v>236539</v>
      </c>
      <c r="CB112" s="913"/>
      <c r="CC112" s="913"/>
      <c r="CD112" s="913"/>
      <c r="CE112" s="913"/>
      <c r="CF112" s="907">
        <v>19.2</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54217</v>
      </c>
      <c r="AB113" s="925"/>
      <c r="AC113" s="925"/>
      <c r="AD113" s="925"/>
      <c r="AE113" s="926"/>
      <c r="AF113" s="927">
        <v>51451</v>
      </c>
      <c r="AG113" s="925"/>
      <c r="AH113" s="925"/>
      <c r="AI113" s="925"/>
      <c r="AJ113" s="926"/>
      <c r="AK113" s="927">
        <v>54391</v>
      </c>
      <c r="AL113" s="925"/>
      <c r="AM113" s="925"/>
      <c r="AN113" s="925"/>
      <c r="AO113" s="926"/>
      <c r="AP113" s="928">
        <v>4.4000000000000004</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v>16931</v>
      </c>
      <c r="DH113" s="946"/>
      <c r="DI113" s="946"/>
      <c r="DJ113" s="946"/>
      <c r="DK113" s="947"/>
      <c r="DL113" s="948">
        <v>13892</v>
      </c>
      <c r="DM113" s="946"/>
      <c r="DN113" s="946"/>
      <c r="DO113" s="946"/>
      <c r="DP113" s="947"/>
      <c r="DQ113" s="948">
        <v>10859</v>
      </c>
      <c r="DR113" s="946"/>
      <c r="DS113" s="946"/>
      <c r="DT113" s="946"/>
      <c r="DU113" s="947"/>
      <c r="DV113" s="949">
        <v>0.9</v>
      </c>
      <c r="DW113" s="950"/>
      <c r="DX113" s="950"/>
      <c r="DY113" s="950"/>
      <c r="DZ113" s="951"/>
    </row>
    <row r="114" spans="1:130" s="224"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381958</v>
      </c>
      <c r="BR114" s="913"/>
      <c r="BS114" s="913"/>
      <c r="BT114" s="913"/>
      <c r="BU114" s="913"/>
      <c r="BV114" s="913">
        <v>441816</v>
      </c>
      <c r="BW114" s="913"/>
      <c r="BX114" s="913"/>
      <c r="BY114" s="913"/>
      <c r="BZ114" s="913"/>
      <c r="CA114" s="913">
        <v>621253</v>
      </c>
      <c r="CB114" s="913"/>
      <c r="CC114" s="913"/>
      <c r="CD114" s="913"/>
      <c r="CE114" s="913"/>
      <c r="CF114" s="907">
        <v>50.5</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3039</v>
      </c>
      <c r="AB115" s="925"/>
      <c r="AC115" s="925"/>
      <c r="AD115" s="925"/>
      <c r="AE115" s="926"/>
      <c r="AF115" s="927">
        <v>3038</v>
      </c>
      <c r="AG115" s="925"/>
      <c r="AH115" s="925"/>
      <c r="AI115" s="925"/>
      <c r="AJ115" s="926"/>
      <c r="AK115" s="927">
        <v>3038</v>
      </c>
      <c r="AL115" s="925"/>
      <c r="AM115" s="925"/>
      <c r="AN115" s="925"/>
      <c r="AO115" s="926"/>
      <c r="AP115" s="928">
        <v>0.2</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279672</v>
      </c>
      <c r="AB117" s="966"/>
      <c r="AC117" s="966"/>
      <c r="AD117" s="966"/>
      <c r="AE117" s="967"/>
      <c r="AF117" s="968">
        <v>279896</v>
      </c>
      <c r="AG117" s="966"/>
      <c r="AH117" s="966"/>
      <c r="AI117" s="966"/>
      <c r="AJ117" s="967"/>
      <c r="AK117" s="968">
        <v>288474</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295</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178</v>
      </c>
      <c r="BA119" s="245"/>
      <c r="BB119" s="245"/>
      <c r="BC119" s="245"/>
      <c r="BD119" s="245"/>
      <c r="BE119" s="245"/>
      <c r="BF119" s="245"/>
      <c r="BG119" s="245"/>
      <c r="BH119" s="245"/>
      <c r="BI119" s="245"/>
      <c r="BJ119" s="245"/>
      <c r="BK119" s="245"/>
      <c r="BL119" s="245"/>
      <c r="BM119" s="245"/>
      <c r="BN119" s="245"/>
      <c r="BO119" s="964" t="s">
        <v>442</v>
      </c>
      <c r="BP119" s="992"/>
      <c r="BQ119" s="986">
        <v>2909959</v>
      </c>
      <c r="BR119" s="987"/>
      <c r="BS119" s="987"/>
      <c r="BT119" s="987"/>
      <c r="BU119" s="987"/>
      <c r="BV119" s="987">
        <v>2831234</v>
      </c>
      <c r="BW119" s="987"/>
      <c r="BX119" s="987"/>
      <c r="BY119" s="987"/>
      <c r="BZ119" s="987"/>
      <c r="CA119" s="987">
        <v>2842646</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2117328</v>
      </c>
      <c r="BR120" s="918"/>
      <c r="BS120" s="918"/>
      <c r="BT120" s="918"/>
      <c r="BU120" s="918"/>
      <c r="BV120" s="918">
        <v>1959617</v>
      </c>
      <c r="BW120" s="918"/>
      <c r="BX120" s="918"/>
      <c r="BY120" s="918"/>
      <c r="BZ120" s="918"/>
      <c r="CA120" s="918">
        <v>1931676</v>
      </c>
      <c r="CB120" s="918"/>
      <c r="CC120" s="918"/>
      <c r="CD120" s="918"/>
      <c r="CE120" s="918"/>
      <c r="CF120" s="931">
        <v>157</v>
      </c>
      <c r="CG120" s="932"/>
      <c r="CH120" s="932"/>
      <c r="CI120" s="932"/>
      <c r="CJ120" s="932"/>
      <c r="CK120" s="993" t="s">
        <v>446</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227566</v>
      </c>
      <c r="DH120" s="918"/>
      <c r="DI120" s="918"/>
      <c r="DJ120" s="918"/>
      <c r="DK120" s="918"/>
      <c r="DL120" s="918">
        <v>194448</v>
      </c>
      <c r="DM120" s="918"/>
      <c r="DN120" s="918"/>
      <c r="DO120" s="918"/>
      <c r="DP120" s="918"/>
      <c r="DQ120" s="918">
        <v>174055</v>
      </c>
      <c r="DR120" s="918"/>
      <c r="DS120" s="918"/>
      <c r="DT120" s="918"/>
      <c r="DU120" s="918"/>
      <c r="DV120" s="919">
        <v>14.2</v>
      </c>
      <c r="DW120" s="919"/>
      <c r="DX120" s="919"/>
      <c r="DY120" s="919"/>
      <c r="DZ120" s="920"/>
    </row>
    <row r="121" spans="1:130" s="224"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3039</v>
      </c>
      <c r="AB121" s="946"/>
      <c r="AC121" s="946"/>
      <c r="AD121" s="946"/>
      <c r="AE121" s="947"/>
      <c r="AF121" s="948">
        <v>3038</v>
      </c>
      <c r="AG121" s="946"/>
      <c r="AH121" s="946"/>
      <c r="AI121" s="946"/>
      <c r="AJ121" s="947"/>
      <c r="AK121" s="948">
        <v>3038</v>
      </c>
      <c r="AL121" s="946"/>
      <c r="AM121" s="946"/>
      <c r="AN121" s="946"/>
      <c r="AO121" s="947"/>
      <c r="AP121" s="949">
        <v>0.2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68587</v>
      </c>
      <c r="DH121" s="913"/>
      <c r="DI121" s="913"/>
      <c r="DJ121" s="913"/>
      <c r="DK121" s="913"/>
      <c r="DL121" s="913">
        <v>69439</v>
      </c>
      <c r="DM121" s="913"/>
      <c r="DN121" s="913"/>
      <c r="DO121" s="913"/>
      <c r="DP121" s="913"/>
      <c r="DQ121" s="913">
        <v>62484</v>
      </c>
      <c r="DR121" s="913"/>
      <c r="DS121" s="913"/>
      <c r="DT121" s="913"/>
      <c r="DU121" s="913"/>
      <c r="DV121" s="914">
        <v>5.0999999999999996</v>
      </c>
      <c r="DW121" s="914"/>
      <c r="DX121" s="914"/>
      <c r="DY121" s="914"/>
      <c r="DZ121" s="915"/>
    </row>
    <row r="122" spans="1:130" s="224"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1792111</v>
      </c>
      <c r="BR122" s="987"/>
      <c r="BS122" s="987"/>
      <c r="BT122" s="987"/>
      <c r="BU122" s="987"/>
      <c r="BV122" s="987">
        <v>1707600</v>
      </c>
      <c r="BW122" s="987"/>
      <c r="BX122" s="987"/>
      <c r="BY122" s="987"/>
      <c r="BZ122" s="987"/>
      <c r="CA122" s="987">
        <v>1608702</v>
      </c>
      <c r="CB122" s="987"/>
      <c r="CC122" s="987"/>
      <c r="CD122" s="987"/>
      <c r="CE122" s="987"/>
      <c r="CF122" s="1004">
        <v>130.80000000000001</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178</v>
      </c>
      <c r="BA123" s="245"/>
      <c r="BB123" s="245"/>
      <c r="BC123" s="245"/>
      <c r="BD123" s="245"/>
      <c r="BE123" s="245"/>
      <c r="BF123" s="245"/>
      <c r="BG123" s="245"/>
      <c r="BH123" s="245"/>
      <c r="BI123" s="245"/>
      <c r="BJ123" s="245"/>
      <c r="BK123" s="245"/>
      <c r="BL123" s="245"/>
      <c r="BM123" s="245"/>
      <c r="BN123" s="245"/>
      <c r="BO123" s="964" t="s">
        <v>450</v>
      </c>
      <c r="BP123" s="992"/>
      <c r="BQ123" s="1050">
        <v>3909439</v>
      </c>
      <c r="BR123" s="1051"/>
      <c r="BS123" s="1051"/>
      <c r="BT123" s="1051"/>
      <c r="BU123" s="1051"/>
      <c r="BV123" s="1051">
        <v>3667217</v>
      </c>
      <c r="BW123" s="1051"/>
      <c r="BX123" s="1051"/>
      <c r="BY123" s="1051"/>
      <c r="BZ123" s="1051"/>
      <c r="CA123" s="1051">
        <v>3540378</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26"/>
      <c r="AV128" s="226"/>
      <c r="AW128" s="226"/>
      <c r="AX128" s="883" t="s">
        <v>464</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1403989</v>
      </c>
      <c r="AB129" s="946"/>
      <c r="AC129" s="946"/>
      <c r="AD129" s="946"/>
      <c r="AE129" s="947"/>
      <c r="AF129" s="948">
        <v>1392980</v>
      </c>
      <c r="AG129" s="946"/>
      <c r="AH129" s="946"/>
      <c r="AI129" s="946"/>
      <c r="AJ129" s="947"/>
      <c r="AK129" s="948">
        <v>1427698</v>
      </c>
      <c r="AL129" s="946"/>
      <c r="AM129" s="946"/>
      <c r="AN129" s="946"/>
      <c r="AO129" s="947"/>
      <c r="AP129" s="1060"/>
      <c r="AQ129" s="1061"/>
      <c r="AR129" s="1061"/>
      <c r="AS129" s="1061"/>
      <c r="AT129" s="1062"/>
      <c r="AU129" s="227"/>
      <c r="AV129" s="227"/>
      <c r="AW129" s="227"/>
      <c r="AX129" s="1052" t="s">
        <v>467</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195293</v>
      </c>
      <c r="AB130" s="946"/>
      <c r="AC130" s="946"/>
      <c r="AD130" s="946"/>
      <c r="AE130" s="947"/>
      <c r="AF130" s="948">
        <v>193692</v>
      </c>
      <c r="AG130" s="946"/>
      <c r="AH130" s="946"/>
      <c r="AI130" s="946"/>
      <c r="AJ130" s="947"/>
      <c r="AK130" s="948">
        <v>197687</v>
      </c>
      <c r="AL130" s="946"/>
      <c r="AM130" s="946"/>
      <c r="AN130" s="946"/>
      <c r="AO130" s="947"/>
      <c r="AP130" s="1060"/>
      <c r="AQ130" s="1061"/>
      <c r="AR130" s="1061"/>
      <c r="AS130" s="1061"/>
      <c r="AT130" s="1062"/>
      <c r="AU130" s="227"/>
      <c r="AV130" s="227"/>
      <c r="AW130" s="227"/>
      <c r="AX130" s="1052" t="s">
        <v>470</v>
      </c>
      <c r="AY130" s="910"/>
      <c r="AZ130" s="910"/>
      <c r="BA130" s="910"/>
      <c r="BB130" s="910"/>
      <c r="BC130" s="910"/>
      <c r="BD130" s="910"/>
      <c r="BE130" s="911"/>
      <c r="BF130" s="1088">
        <v>7.1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1208696</v>
      </c>
      <c r="AB131" s="973"/>
      <c r="AC131" s="973"/>
      <c r="AD131" s="973"/>
      <c r="AE131" s="974"/>
      <c r="AF131" s="972">
        <v>1199288</v>
      </c>
      <c r="AG131" s="973"/>
      <c r="AH131" s="973"/>
      <c r="AI131" s="973"/>
      <c r="AJ131" s="974"/>
      <c r="AK131" s="972">
        <v>1230011</v>
      </c>
      <c r="AL131" s="973"/>
      <c r="AM131" s="973"/>
      <c r="AN131" s="973"/>
      <c r="AO131" s="974"/>
      <c r="AP131" s="1097"/>
      <c r="AQ131" s="1098"/>
      <c r="AR131" s="1098"/>
      <c r="AS131" s="1098"/>
      <c r="AT131" s="1099"/>
      <c r="AU131" s="227"/>
      <c r="AV131" s="227"/>
      <c r="AW131" s="227"/>
      <c r="AX131" s="1070" t="s">
        <v>472</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6.9809943939999997</v>
      </c>
      <c r="AB132" s="1084"/>
      <c r="AC132" s="1084"/>
      <c r="AD132" s="1084"/>
      <c r="AE132" s="1085"/>
      <c r="AF132" s="1086">
        <v>7.187931506</v>
      </c>
      <c r="AG132" s="1084"/>
      <c r="AH132" s="1084"/>
      <c r="AI132" s="1084"/>
      <c r="AJ132" s="1085"/>
      <c r="AK132" s="1086">
        <v>7.3809909019999997</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7.4</v>
      </c>
      <c r="AB133" s="1067"/>
      <c r="AC133" s="1067"/>
      <c r="AD133" s="1067"/>
      <c r="AE133" s="1068"/>
      <c r="AF133" s="1066">
        <v>7.2</v>
      </c>
      <c r="AG133" s="1067"/>
      <c r="AH133" s="1067"/>
      <c r="AI133" s="1067"/>
      <c r="AJ133" s="1068"/>
      <c r="AK133" s="1066">
        <v>7.1</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m8wLrV4wZPbTAsgZ1PhHJ/OgdXIeckXlJmLoX1gGbux19Jq0Rr3thX+dlkPDW4cAYr8qA/foiNRtPt4g7ISqyg==" saltValue="JS3xbKiPwDhwRwoS6fk7/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OPunDbIHb3tzbabPHsTib4GvSKjVpep/GCdeaDQ+MZReBBmb8b29amZxrWAHh0AapG1AtNlEPl3V6EEoIoE1PA==" saltValue="jWTaQufHNtwg+JDf8JEv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Llq5TyI/ro1tNuhUgsdaNPRqg/UCRBjAGY2GCE8IDgTVJBV9pEZQ1qtiRDPXqVTw/+cZoqCzB7+Xy/Z70Ig2Q==" saltValue="cc/C0jfTk9DXTTO2Qff5Aw=="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478</v>
      </c>
      <c r="AL6" s="260"/>
      <c r="AM6" s="260"/>
      <c r="AN6" s="260"/>
    </row>
    <row r="7" spans="1:46" ht="13.5" customHeight="1" x14ac:dyDescent="0.2">
      <c r="A7" s="259"/>
      <c r="AK7" s="262"/>
      <c r="AL7" s="263"/>
      <c r="AM7" s="263"/>
      <c r="AN7" s="264"/>
      <c r="AO7" s="1101" t="s">
        <v>479</v>
      </c>
      <c r="AP7" s="265"/>
      <c r="AQ7" s="266" t="s">
        <v>480</v>
      </c>
      <c r="AR7" s="267"/>
    </row>
    <row r="8" spans="1:46" ht="13.2" x14ac:dyDescent="0.2">
      <c r="A8" s="259"/>
      <c r="AK8" s="268"/>
      <c r="AL8" s="269"/>
      <c r="AM8" s="269"/>
      <c r="AN8" s="270"/>
      <c r="AO8" s="1102"/>
      <c r="AP8" s="271" t="s">
        <v>481</v>
      </c>
      <c r="AQ8" s="272" t="s">
        <v>482</v>
      </c>
      <c r="AR8" s="273" t="s">
        <v>483</v>
      </c>
    </row>
    <row r="9" spans="1:46" ht="13.2" x14ac:dyDescent="0.2">
      <c r="A9" s="259"/>
      <c r="AK9" s="1103" t="s">
        <v>484</v>
      </c>
      <c r="AL9" s="1104"/>
      <c r="AM9" s="1104"/>
      <c r="AN9" s="1105"/>
      <c r="AO9" s="274">
        <v>516921</v>
      </c>
      <c r="AP9" s="274">
        <v>506289</v>
      </c>
      <c r="AQ9" s="275">
        <v>243450</v>
      </c>
      <c r="AR9" s="276">
        <v>108</v>
      </c>
    </row>
    <row r="10" spans="1:46" ht="13.5" customHeight="1" x14ac:dyDescent="0.2">
      <c r="A10" s="259"/>
      <c r="AK10" s="1103" t="s">
        <v>485</v>
      </c>
      <c r="AL10" s="1104"/>
      <c r="AM10" s="1104"/>
      <c r="AN10" s="1105"/>
      <c r="AO10" s="277">
        <v>4299</v>
      </c>
      <c r="AP10" s="277">
        <v>4211</v>
      </c>
      <c r="AQ10" s="278">
        <v>36828</v>
      </c>
      <c r="AR10" s="279">
        <v>-88.6</v>
      </c>
    </row>
    <row r="11" spans="1:46" ht="13.5" customHeight="1" x14ac:dyDescent="0.2">
      <c r="A11" s="259"/>
      <c r="AK11" s="1103" t="s">
        <v>486</v>
      </c>
      <c r="AL11" s="1104"/>
      <c r="AM11" s="1104"/>
      <c r="AN11" s="1105"/>
      <c r="AO11" s="277" t="s">
        <v>487</v>
      </c>
      <c r="AP11" s="277" t="s">
        <v>487</v>
      </c>
      <c r="AQ11" s="278">
        <v>2575</v>
      </c>
      <c r="AR11" s="279" t="s">
        <v>487</v>
      </c>
    </row>
    <row r="12" spans="1:46" ht="13.5" customHeight="1" x14ac:dyDescent="0.2">
      <c r="A12" s="259"/>
      <c r="AK12" s="1103" t="s">
        <v>488</v>
      </c>
      <c r="AL12" s="1104"/>
      <c r="AM12" s="1104"/>
      <c r="AN12" s="1105"/>
      <c r="AO12" s="277" t="s">
        <v>487</v>
      </c>
      <c r="AP12" s="277" t="s">
        <v>487</v>
      </c>
      <c r="AQ12" s="278" t="s">
        <v>487</v>
      </c>
      <c r="AR12" s="279" t="s">
        <v>487</v>
      </c>
    </row>
    <row r="13" spans="1:46" ht="13.5" customHeight="1" x14ac:dyDescent="0.2">
      <c r="A13" s="259"/>
      <c r="AK13" s="1103" t="s">
        <v>489</v>
      </c>
      <c r="AL13" s="1104"/>
      <c r="AM13" s="1104"/>
      <c r="AN13" s="1105"/>
      <c r="AO13" s="277">
        <v>12534</v>
      </c>
      <c r="AP13" s="277">
        <v>12276</v>
      </c>
      <c r="AQ13" s="278">
        <v>11862</v>
      </c>
      <c r="AR13" s="279">
        <v>3.5</v>
      </c>
    </row>
    <row r="14" spans="1:46" ht="13.5" customHeight="1" x14ac:dyDescent="0.2">
      <c r="A14" s="259"/>
      <c r="AK14" s="1103" t="s">
        <v>490</v>
      </c>
      <c r="AL14" s="1104"/>
      <c r="AM14" s="1104"/>
      <c r="AN14" s="1105"/>
      <c r="AO14" s="277">
        <v>17762</v>
      </c>
      <c r="AP14" s="277">
        <v>17397</v>
      </c>
      <c r="AQ14" s="278">
        <v>4647</v>
      </c>
      <c r="AR14" s="279">
        <v>274.39999999999998</v>
      </c>
    </row>
    <row r="15" spans="1:46" ht="13.5" customHeight="1" x14ac:dyDescent="0.2">
      <c r="A15" s="259"/>
      <c r="AK15" s="1106" t="s">
        <v>491</v>
      </c>
      <c r="AL15" s="1107"/>
      <c r="AM15" s="1107"/>
      <c r="AN15" s="1108"/>
      <c r="AO15" s="277">
        <v>-16109</v>
      </c>
      <c r="AP15" s="277">
        <v>-15778</v>
      </c>
      <c r="AQ15" s="278">
        <v>-13358</v>
      </c>
      <c r="AR15" s="279">
        <v>18.100000000000001</v>
      </c>
    </row>
    <row r="16" spans="1:46" ht="13.2" x14ac:dyDescent="0.2">
      <c r="A16" s="259"/>
      <c r="AK16" s="1106" t="s">
        <v>178</v>
      </c>
      <c r="AL16" s="1107"/>
      <c r="AM16" s="1107"/>
      <c r="AN16" s="1108"/>
      <c r="AO16" s="277">
        <v>535407</v>
      </c>
      <c r="AP16" s="277">
        <v>524395</v>
      </c>
      <c r="AQ16" s="278">
        <v>286004</v>
      </c>
      <c r="AR16" s="279">
        <v>83.4</v>
      </c>
    </row>
    <row r="17" spans="1:46" ht="13.2" x14ac:dyDescent="0.2">
      <c r="A17" s="259"/>
    </row>
    <row r="18" spans="1:46" ht="13.2" x14ac:dyDescent="0.2">
      <c r="A18" s="259"/>
      <c r="AQ18" s="280"/>
      <c r="AR18" s="280"/>
    </row>
    <row r="19" spans="1:46" ht="13.2" x14ac:dyDescent="0.2">
      <c r="A19" s="259"/>
      <c r="AK19" s="255" t="s">
        <v>492</v>
      </c>
    </row>
    <row r="20" spans="1:46" ht="13.2" x14ac:dyDescent="0.2">
      <c r="A20" s="259"/>
      <c r="AK20" s="281"/>
      <c r="AL20" s="282"/>
      <c r="AM20" s="282"/>
      <c r="AN20" s="283"/>
      <c r="AO20" s="284" t="s">
        <v>493</v>
      </c>
      <c r="AP20" s="285" t="s">
        <v>494</v>
      </c>
      <c r="AQ20" s="286" t="s">
        <v>495</v>
      </c>
      <c r="AR20" s="287"/>
    </row>
    <row r="21" spans="1:46" s="260" customFormat="1" ht="13.2" x14ac:dyDescent="0.2">
      <c r="A21" s="288"/>
      <c r="AK21" s="1109" t="s">
        <v>496</v>
      </c>
      <c r="AL21" s="1110"/>
      <c r="AM21" s="1110"/>
      <c r="AN21" s="1111"/>
      <c r="AO21" s="289">
        <v>62.68</v>
      </c>
      <c r="AP21" s="290">
        <v>24.25</v>
      </c>
      <c r="AQ21" s="291">
        <v>38.43</v>
      </c>
      <c r="AS21" s="292"/>
      <c r="AT21" s="288"/>
    </row>
    <row r="22" spans="1:46" s="260" customFormat="1" ht="13.2" x14ac:dyDescent="0.2">
      <c r="A22" s="288"/>
      <c r="AK22" s="1109" t="s">
        <v>497</v>
      </c>
      <c r="AL22" s="1110"/>
      <c r="AM22" s="1110"/>
      <c r="AN22" s="1111"/>
      <c r="AO22" s="293">
        <v>92.8</v>
      </c>
      <c r="AP22" s="294">
        <v>95.4</v>
      </c>
      <c r="AQ22" s="295">
        <v>-2.6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500</v>
      </c>
      <c r="AL29" s="260"/>
      <c r="AM29" s="260"/>
      <c r="AN29" s="260"/>
      <c r="AS29" s="302"/>
    </row>
    <row r="30" spans="1:46" ht="13.5" customHeight="1" x14ac:dyDescent="0.2">
      <c r="A30" s="259"/>
      <c r="AK30" s="262"/>
      <c r="AL30" s="263"/>
      <c r="AM30" s="263"/>
      <c r="AN30" s="264"/>
      <c r="AO30" s="1101" t="s">
        <v>479</v>
      </c>
      <c r="AP30" s="265"/>
      <c r="AQ30" s="266" t="s">
        <v>480</v>
      </c>
      <c r="AR30" s="267"/>
    </row>
    <row r="31" spans="1:46" ht="13.2" x14ac:dyDescent="0.2">
      <c r="A31" s="259"/>
      <c r="AK31" s="268"/>
      <c r="AL31" s="269"/>
      <c r="AM31" s="269"/>
      <c r="AN31" s="270"/>
      <c r="AO31" s="1102"/>
      <c r="AP31" s="271" t="s">
        <v>481</v>
      </c>
      <c r="AQ31" s="272" t="s">
        <v>482</v>
      </c>
      <c r="AR31" s="273" t="s">
        <v>483</v>
      </c>
    </row>
    <row r="32" spans="1:46" ht="27" customHeight="1" x14ac:dyDescent="0.2">
      <c r="A32" s="259"/>
      <c r="AK32" s="1117" t="s">
        <v>501</v>
      </c>
      <c r="AL32" s="1118"/>
      <c r="AM32" s="1118"/>
      <c r="AN32" s="1119"/>
      <c r="AO32" s="303">
        <v>231045</v>
      </c>
      <c r="AP32" s="303">
        <v>226293</v>
      </c>
      <c r="AQ32" s="304">
        <v>167387</v>
      </c>
      <c r="AR32" s="305">
        <v>35.200000000000003</v>
      </c>
    </row>
    <row r="33" spans="1:46" ht="13.5" customHeight="1" x14ac:dyDescent="0.2">
      <c r="A33" s="259"/>
      <c r="AK33" s="1117" t="s">
        <v>502</v>
      </c>
      <c r="AL33" s="1118"/>
      <c r="AM33" s="1118"/>
      <c r="AN33" s="1119"/>
      <c r="AO33" s="303" t="s">
        <v>487</v>
      </c>
      <c r="AP33" s="303" t="s">
        <v>487</v>
      </c>
      <c r="AQ33" s="304" t="s">
        <v>487</v>
      </c>
      <c r="AR33" s="305" t="s">
        <v>487</v>
      </c>
    </row>
    <row r="34" spans="1:46" ht="27" customHeight="1" x14ac:dyDescent="0.2">
      <c r="A34" s="259"/>
      <c r="AK34" s="1117" t="s">
        <v>503</v>
      </c>
      <c r="AL34" s="1118"/>
      <c r="AM34" s="1118"/>
      <c r="AN34" s="1119"/>
      <c r="AO34" s="303" t="s">
        <v>487</v>
      </c>
      <c r="AP34" s="303" t="s">
        <v>487</v>
      </c>
      <c r="AQ34" s="304">
        <v>5</v>
      </c>
      <c r="AR34" s="305" t="s">
        <v>487</v>
      </c>
    </row>
    <row r="35" spans="1:46" ht="27" customHeight="1" x14ac:dyDescent="0.2">
      <c r="A35" s="259"/>
      <c r="AK35" s="1117" t="s">
        <v>504</v>
      </c>
      <c r="AL35" s="1118"/>
      <c r="AM35" s="1118"/>
      <c r="AN35" s="1119"/>
      <c r="AO35" s="303">
        <v>54391</v>
      </c>
      <c r="AP35" s="303">
        <v>53272</v>
      </c>
      <c r="AQ35" s="304">
        <v>34589</v>
      </c>
      <c r="AR35" s="305">
        <v>54</v>
      </c>
    </row>
    <row r="36" spans="1:46" ht="27" customHeight="1" x14ac:dyDescent="0.2">
      <c r="A36" s="259"/>
      <c r="AK36" s="1117" t="s">
        <v>505</v>
      </c>
      <c r="AL36" s="1118"/>
      <c r="AM36" s="1118"/>
      <c r="AN36" s="1119"/>
      <c r="AO36" s="303" t="s">
        <v>487</v>
      </c>
      <c r="AP36" s="303" t="s">
        <v>487</v>
      </c>
      <c r="AQ36" s="304">
        <v>2508</v>
      </c>
      <c r="AR36" s="305" t="s">
        <v>487</v>
      </c>
    </row>
    <row r="37" spans="1:46" ht="13.5" customHeight="1" x14ac:dyDescent="0.2">
      <c r="A37" s="259"/>
      <c r="AK37" s="1117" t="s">
        <v>506</v>
      </c>
      <c r="AL37" s="1118"/>
      <c r="AM37" s="1118"/>
      <c r="AN37" s="1119"/>
      <c r="AO37" s="303">
        <v>3038</v>
      </c>
      <c r="AP37" s="303">
        <v>2976</v>
      </c>
      <c r="AQ37" s="304">
        <v>1525</v>
      </c>
      <c r="AR37" s="305">
        <v>95.1</v>
      </c>
    </row>
    <row r="38" spans="1:46" ht="27" customHeight="1" x14ac:dyDescent="0.2">
      <c r="A38" s="259"/>
      <c r="AK38" s="1120" t="s">
        <v>507</v>
      </c>
      <c r="AL38" s="1121"/>
      <c r="AM38" s="1121"/>
      <c r="AN38" s="1122"/>
      <c r="AO38" s="306" t="s">
        <v>487</v>
      </c>
      <c r="AP38" s="306" t="s">
        <v>487</v>
      </c>
      <c r="AQ38" s="307">
        <v>44</v>
      </c>
      <c r="AR38" s="295" t="s">
        <v>487</v>
      </c>
      <c r="AS38" s="302"/>
    </row>
    <row r="39" spans="1:46" ht="13.2" x14ac:dyDescent="0.2">
      <c r="A39" s="259"/>
      <c r="AK39" s="1120" t="s">
        <v>508</v>
      </c>
      <c r="AL39" s="1121"/>
      <c r="AM39" s="1121"/>
      <c r="AN39" s="1122"/>
      <c r="AO39" s="303" t="s">
        <v>487</v>
      </c>
      <c r="AP39" s="303" t="s">
        <v>487</v>
      </c>
      <c r="AQ39" s="304">
        <v>-7489</v>
      </c>
      <c r="AR39" s="305" t="s">
        <v>487</v>
      </c>
      <c r="AS39" s="302"/>
    </row>
    <row r="40" spans="1:46" ht="27" customHeight="1" x14ac:dyDescent="0.2">
      <c r="A40" s="259"/>
      <c r="AK40" s="1117" t="s">
        <v>509</v>
      </c>
      <c r="AL40" s="1118"/>
      <c r="AM40" s="1118"/>
      <c r="AN40" s="1119"/>
      <c r="AO40" s="303">
        <v>-197687</v>
      </c>
      <c r="AP40" s="303">
        <v>-193621</v>
      </c>
      <c r="AQ40" s="304">
        <v>-138932</v>
      </c>
      <c r="AR40" s="305">
        <v>39.4</v>
      </c>
      <c r="AS40" s="302"/>
    </row>
    <row r="41" spans="1:46" ht="13.2" x14ac:dyDescent="0.2">
      <c r="A41" s="259"/>
      <c r="AK41" s="1123" t="s">
        <v>288</v>
      </c>
      <c r="AL41" s="1124"/>
      <c r="AM41" s="1124"/>
      <c r="AN41" s="1125"/>
      <c r="AO41" s="303">
        <v>90787</v>
      </c>
      <c r="AP41" s="303">
        <v>88920</v>
      </c>
      <c r="AQ41" s="304">
        <v>59636</v>
      </c>
      <c r="AR41" s="305">
        <v>49.1</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2" x14ac:dyDescent="0.2">
      <c r="A48" s="259"/>
      <c r="AK48" s="313" t="s">
        <v>511</v>
      </c>
      <c r="AL48" s="313"/>
      <c r="AM48" s="313"/>
      <c r="AN48" s="313"/>
      <c r="AO48" s="313"/>
      <c r="AP48" s="313"/>
      <c r="AQ48" s="314"/>
      <c r="AR48" s="313"/>
    </row>
    <row r="49" spans="1:44" ht="13.5" customHeight="1" x14ac:dyDescent="0.2">
      <c r="A49" s="259"/>
      <c r="AK49" s="315"/>
      <c r="AL49" s="316"/>
      <c r="AM49" s="1112" t="s">
        <v>479</v>
      </c>
      <c r="AN49" s="1114" t="s">
        <v>512</v>
      </c>
      <c r="AO49" s="1115"/>
      <c r="AP49" s="1115"/>
      <c r="AQ49" s="1115"/>
      <c r="AR49" s="1116"/>
    </row>
    <row r="50" spans="1:44" ht="13.2" x14ac:dyDescent="0.2">
      <c r="A50" s="259"/>
      <c r="AK50" s="317"/>
      <c r="AL50" s="318"/>
      <c r="AM50" s="1113"/>
      <c r="AN50" s="319" t="s">
        <v>513</v>
      </c>
      <c r="AO50" s="320" t="s">
        <v>514</v>
      </c>
      <c r="AP50" s="321" t="s">
        <v>515</v>
      </c>
      <c r="AQ50" s="322" t="s">
        <v>516</v>
      </c>
      <c r="AR50" s="323" t="s">
        <v>517</v>
      </c>
    </row>
    <row r="51" spans="1:44" ht="13.2" x14ac:dyDescent="0.2">
      <c r="A51" s="259"/>
      <c r="AK51" s="315" t="s">
        <v>518</v>
      </c>
      <c r="AL51" s="316"/>
      <c r="AM51" s="324">
        <v>601301</v>
      </c>
      <c r="AN51" s="325">
        <v>534490</v>
      </c>
      <c r="AO51" s="326">
        <v>-22.6</v>
      </c>
      <c r="AP51" s="327">
        <v>268375</v>
      </c>
      <c r="AQ51" s="328">
        <v>-1.2</v>
      </c>
      <c r="AR51" s="329">
        <v>-21.4</v>
      </c>
    </row>
    <row r="52" spans="1:44" ht="13.2" x14ac:dyDescent="0.2">
      <c r="A52" s="259"/>
      <c r="AK52" s="330"/>
      <c r="AL52" s="331" t="s">
        <v>519</v>
      </c>
      <c r="AM52" s="332">
        <v>338154</v>
      </c>
      <c r="AN52" s="333">
        <v>300581</v>
      </c>
      <c r="AO52" s="334">
        <v>-37.799999999999997</v>
      </c>
      <c r="AP52" s="335">
        <v>119602</v>
      </c>
      <c r="AQ52" s="336">
        <v>1.5</v>
      </c>
      <c r="AR52" s="337">
        <v>-39.299999999999997</v>
      </c>
    </row>
    <row r="53" spans="1:44" ht="13.2" x14ac:dyDescent="0.2">
      <c r="A53" s="259"/>
      <c r="AK53" s="315" t="s">
        <v>520</v>
      </c>
      <c r="AL53" s="316"/>
      <c r="AM53" s="324">
        <v>919548</v>
      </c>
      <c r="AN53" s="325">
        <v>834436</v>
      </c>
      <c r="AO53" s="326">
        <v>56.1</v>
      </c>
      <c r="AP53" s="327">
        <v>301035</v>
      </c>
      <c r="AQ53" s="328">
        <v>12.2</v>
      </c>
      <c r="AR53" s="329">
        <v>43.9</v>
      </c>
    </row>
    <row r="54" spans="1:44" ht="13.2" x14ac:dyDescent="0.2">
      <c r="A54" s="259"/>
      <c r="AK54" s="330"/>
      <c r="AL54" s="331" t="s">
        <v>519</v>
      </c>
      <c r="AM54" s="332">
        <v>692841</v>
      </c>
      <c r="AN54" s="333">
        <v>628712</v>
      </c>
      <c r="AO54" s="334">
        <v>109.2</v>
      </c>
      <c r="AP54" s="335">
        <v>154376</v>
      </c>
      <c r="AQ54" s="336">
        <v>29.1</v>
      </c>
      <c r="AR54" s="337">
        <v>80.099999999999994</v>
      </c>
    </row>
    <row r="55" spans="1:44" ht="13.2" x14ac:dyDescent="0.2">
      <c r="A55" s="259"/>
      <c r="AK55" s="315" t="s">
        <v>521</v>
      </c>
      <c r="AL55" s="316"/>
      <c r="AM55" s="324">
        <v>475477</v>
      </c>
      <c r="AN55" s="325">
        <v>437824</v>
      </c>
      <c r="AO55" s="326">
        <v>-47.5</v>
      </c>
      <c r="AP55" s="327">
        <v>277467</v>
      </c>
      <c r="AQ55" s="328">
        <v>-7.8</v>
      </c>
      <c r="AR55" s="329">
        <v>-39.700000000000003</v>
      </c>
    </row>
    <row r="56" spans="1:44" ht="13.2" x14ac:dyDescent="0.2">
      <c r="A56" s="259"/>
      <c r="AK56" s="330"/>
      <c r="AL56" s="331" t="s">
        <v>519</v>
      </c>
      <c r="AM56" s="332">
        <v>300182</v>
      </c>
      <c r="AN56" s="333">
        <v>276411</v>
      </c>
      <c r="AO56" s="334">
        <v>-56</v>
      </c>
      <c r="AP56" s="335">
        <v>128378</v>
      </c>
      <c r="AQ56" s="336">
        <v>-16.8</v>
      </c>
      <c r="AR56" s="337">
        <v>-39.200000000000003</v>
      </c>
    </row>
    <row r="57" spans="1:44" ht="13.2" x14ac:dyDescent="0.2">
      <c r="A57" s="259"/>
      <c r="AK57" s="315" t="s">
        <v>522</v>
      </c>
      <c r="AL57" s="316"/>
      <c r="AM57" s="324">
        <v>421988</v>
      </c>
      <c r="AN57" s="325">
        <v>393279</v>
      </c>
      <c r="AO57" s="326">
        <v>-10.199999999999999</v>
      </c>
      <c r="AP57" s="327">
        <v>282256</v>
      </c>
      <c r="AQ57" s="328">
        <v>1.7</v>
      </c>
      <c r="AR57" s="329">
        <v>-11.9</v>
      </c>
    </row>
    <row r="58" spans="1:44" ht="13.2" x14ac:dyDescent="0.2">
      <c r="A58" s="259"/>
      <c r="AK58" s="330"/>
      <c r="AL58" s="331" t="s">
        <v>519</v>
      </c>
      <c r="AM58" s="332">
        <v>274212</v>
      </c>
      <c r="AN58" s="333">
        <v>255556</v>
      </c>
      <c r="AO58" s="334">
        <v>-7.5</v>
      </c>
      <c r="AP58" s="335">
        <v>145453</v>
      </c>
      <c r="AQ58" s="336">
        <v>13.3</v>
      </c>
      <c r="AR58" s="337">
        <v>-20.8</v>
      </c>
    </row>
    <row r="59" spans="1:44" ht="13.2" x14ac:dyDescent="0.2">
      <c r="A59" s="259"/>
      <c r="AK59" s="315" t="s">
        <v>523</v>
      </c>
      <c r="AL59" s="316"/>
      <c r="AM59" s="324">
        <v>247086</v>
      </c>
      <c r="AN59" s="325">
        <v>242004</v>
      </c>
      <c r="AO59" s="326">
        <v>-38.5</v>
      </c>
      <c r="AP59" s="327">
        <v>295341</v>
      </c>
      <c r="AQ59" s="328">
        <v>4.5999999999999996</v>
      </c>
      <c r="AR59" s="329">
        <v>-43.1</v>
      </c>
    </row>
    <row r="60" spans="1:44" ht="13.2" x14ac:dyDescent="0.2">
      <c r="A60" s="259"/>
      <c r="AK60" s="330"/>
      <c r="AL60" s="331" t="s">
        <v>519</v>
      </c>
      <c r="AM60" s="332">
        <v>184280</v>
      </c>
      <c r="AN60" s="333">
        <v>180490</v>
      </c>
      <c r="AO60" s="334">
        <v>-29.4</v>
      </c>
      <c r="AP60" s="335">
        <v>137402</v>
      </c>
      <c r="AQ60" s="336">
        <v>-5.5</v>
      </c>
      <c r="AR60" s="337">
        <v>-23.9</v>
      </c>
    </row>
    <row r="61" spans="1:44" ht="13.2" x14ac:dyDescent="0.2">
      <c r="A61" s="259"/>
      <c r="AK61" s="315" t="s">
        <v>524</v>
      </c>
      <c r="AL61" s="338"/>
      <c r="AM61" s="324">
        <v>533080</v>
      </c>
      <c r="AN61" s="325">
        <v>488407</v>
      </c>
      <c r="AO61" s="326">
        <v>-12.5</v>
      </c>
      <c r="AP61" s="327">
        <v>284895</v>
      </c>
      <c r="AQ61" s="339">
        <v>1.9</v>
      </c>
      <c r="AR61" s="329">
        <v>-14.4</v>
      </c>
    </row>
    <row r="62" spans="1:44" ht="13.2" x14ac:dyDescent="0.2">
      <c r="A62" s="259"/>
      <c r="AK62" s="330"/>
      <c r="AL62" s="331" t="s">
        <v>519</v>
      </c>
      <c r="AM62" s="332">
        <v>357934</v>
      </c>
      <c r="AN62" s="333">
        <v>328350</v>
      </c>
      <c r="AO62" s="334">
        <v>-4.3</v>
      </c>
      <c r="AP62" s="335">
        <v>137042</v>
      </c>
      <c r="AQ62" s="336">
        <v>4.3</v>
      </c>
      <c r="AR62" s="337">
        <v>-8.6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y2JzoX4AFtoNgaGhIE2pJ7tYfcoBf5CdRjurJB0i7S07ust5ILspz5W5PIZCF6326/kARHALmJrBvWSWgHeqHw==" saltValue="fxaHg03RXlY7tb4L5uhMb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veiv7KFB5+PqurlfU/UxH4Dbhv0aIqOmMOqtVhkNpcX5+DRDWulQvUeU+i3WuH9lOQ/bI7qldbWeHcBrtqqaEA==" saltValue="qiFXzOoX3XSUaKc6uuGzm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9/WnK+gcIaJSX4rHpq9kR4wCtdCzsEDAo8q19+Mt42k23mD74F/CIFX5HuE/Mt8aqYEkGexuvtXIZ5TP9w0eCA==" saltValue="6v1wVNOccfS6UZE4PFjcF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55.24</v>
      </c>
      <c r="G47" s="12">
        <v>38.96</v>
      </c>
      <c r="H47" s="12">
        <v>61.03</v>
      </c>
      <c r="I47" s="12">
        <v>59.88</v>
      </c>
      <c r="J47" s="13">
        <v>70.56</v>
      </c>
    </row>
    <row r="48" spans="2:10" ht="57.75" customHeight="1" x14ac:dyDescent="0.2">
      <c r="B48" s="14"/>
      <c r="C48" s="1128" t="s">
        <v>4</v>
      </c>
      <c r="D48" s="1128"/>
      <c r="E48" s="1129"/>
      <c r="F48" s="15">
        <v>9.86</v>
      </c>
      <c r="G48" s="16">
        <v>8.02</v>
      </c>
      <c r="H48" s="16">
        <v>6.71</v>
      </c>
      <c r="I48" s="16">
        <v>14.1</v>
      </c>
      <c r="J48" s="17">
        <v>14.16</v>
      </c>
    </row>
    <row r="49" spans="2:10" ht="57.75" customHeight="1" thickBot="1" x14ac:dyDescent="0.25">
      <c r="B49" s="18"/>
      <c r="C49" s="1130" t="s">
        <v>5</v>
      </c>
      <c r="D49" s="1130"/>
      <c r="E49" s="1131"/>
      <c r="F49" s="19">
        <v>5.64</v>
      </c>
      <c r="G49" s="20" t="s">
        <v>531</v>
      </c>
      <c r="H49" s="20">
        <v>24.39</v>
      </c>
      <c r="I49" s="20">
        <v>5.7</v>
      </c>
      <c r="J49" s="21">
        <v>12.54</v>
      </c>
    </row>
    <row r="50" spans="2:10" ht="13.2" x14ac:dyDescent="0.2"/>
  </sheetData>
  <sheetProtection algorithmName="SHA-512" hashValue="T9dJTuzcMgvkqJrw9xnGThBQzZ/ySuNwa/4SUIOrSdzLH/a4WslQsSKXbvjmBpXomffCTOdvjDTC50BprkHt7A==" saltValue="YbmgYPe5ZwkVUd3QeMKp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2025-03-11T07:57:03Z</cp:lastPrinted>
  <dcterms:created xsi:type="dcterms:W3CDTF">2025-02-19T05:29:31Z</dcterms:created>
  <dcterms:modified xsi:type="dcterms:W3CDTF">2025-09-24T00:51:37Z</dcterms:modified>
  <cp:category/>
</cp:coreProperties>
</file>